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ересек топ" sheetId="4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4" l="1"/>
  <c r="E49" i="4"/>
  <c r="E47" i="4"/>
  <c r="E46" i="4"/>
  <c r="E45" i="4"/>
  <c r="E42" i="4"/>
  <c r="E41" i="4"/>
  <c r="E39" i="4"/>
  <c r="E38" i="4"/>
  <c r="E37" i="4"/>
  <c r="E34" i="4"/>
  <c r="E33" i="4"/>
  <c r="C29" i="4"/>
  <c r="C30" i="4" s="1"/>
  <c r="D29" i="4"/>
  <c r="D30" i="4" s="1"/>
  <c r="E29" i="4"/>
  <c r="F29" i="4"/>
  <c r="G29" i="4"/>
  <c r="G30" i="4" s="1"/>
  <c r="H29" i="4"/>
  <c r="H30" i="4" s="1"/>
  <c r="I29" i="4"/>
  <c r="I30" i="4" s="1"/>
  <c r="J29" i="4"/>
  <c r="K29" i="4"/>
  <c r="K30" i="4" s="1"/>
  <c r="L29" i="4"/>
  <c r="L30" i="4" s="1"/>
  <c r="M29" i="4"/>
  <c r="N29" i="4"/>
  <c r="N30" i="4" s="1"/>
  <c r="O29" i="4"/>
  <c r="O30" i="4" s="1"/>
  <c r="P29" i="4"/>
  <c r="P30" i="4" s="1"/>
  <c r="Q29" i="4"/>
  <c r="Q30" i="4" s="1"/>
  <c r="R29" i="4"/>
  <c r="S29" i="4"/>
  <c r="S30" i="4" s="1"/>
  <c r="T29" i="4"/>
  <c r="T30" i="4" s="1"/>
  <c r="U29" i="4"/>
  <c r="V29" i="4"/>
  <c r="W29" i="4"/>
  <c r="W30" i="4" s="1"/>
  <c r="X29" i="4"/>
  <c r="X30" i="4" s="1"/>
  <c r="Y29" i="4"/>
  <c r="Y30" i="4" s="1"/>
  <c r="Z29" i="4"/>
  <c r="Z30" i="4" s="1"/>
  <c r="AA29" i="4"/>
  <c r="AA30" i="4" s="1"/>
  <c r="AB29" i="4"/>
  <c r="AB30" i="4" s="1"/>
  <c r="AC29" i="4"/>
  <c r="AD29" i="4"/>
  <c r="AE29" i="4"/>
  <c r="AE30" i="4" s="1"/>
  <c r="AF29" i="4"/>
  <c r="AF30" i="4" s="1"/>
  <c r="AG29" i="4"/>
  <c r="AG30" i="4" s="1"/>
  <c r="AH29" i="4"/>
  <c r="AI29" i="4"/>
  <c r="AI30" i="4" s="1"/>
  <c r="AJ29" i="4"/>
  <c r="AJ30" i="4" s="1"/>
  <c r="AK29" i="4"/>
  <c r="AL29" i="4"/>
  <c r="AM29" i="4"/>
  <c r="AM30" i="4" s="1"/>
  <c r="AN29" i="4"/>
  <c r="AN30" i="4" s="1"/>
  <c r="AO29" i="4"/>
  <c r="AO30" i="4" s="1"/>
  <c r="AP29" i="4"/>
  <c r="AQ29" i="4"/>
  <c r="AQ30" i="4" s="1"/>
  <c r="AR29" i="4"/>
  <c r="AR30" i="4" s="1"/>
  <c r="AS29" i="4"/>
  <c r="AT29" i="4"/>
  <c r="AT30" i="4" s="1"/>
  <c r="AU29" i="4"/>
  <c r="AU30" i="4" s="1"/>
  <c r="AV29" i="4"/>
  <c r="AV30" i="4" s="1"/>
  <c r="AW29" i="4"/>
  <c r="AW30" i="4" s="1"/>
  <c r="AX29" i="4"/>
  <c r="AY29" i="4"/>
  <c r="AY30" i="4" s="1"/>
  <c r="AZ29" i="4"/>
  <c r="AZ30" i="4" s="1"/>
  <c r="BA29" i="4"/>
  <c r="BB29" i="4"/>
  <c r="BC29" i="4"/>
  <c r="BC30" i="4" s="1"/>
  <c r="BD29" i="4"/>
  <c r="BD30" i="4" s="1"/>
  <c r="BE29" i="4"/>
  <c r="BE30" i="4" s="1"/>
  <c r="BF29" i="4"/>
  <c r="BF30" i="4" s="1"/>
  <c r="BG29" i="4"/>
  <c r="BG30" i="4" s="1"/>
  <c r="BH29" i="4"/>
  <c r="BH30" i="4" s="1"/>
  <c r="BI29" i="4"/>
  <c r="BJ29" i="4"/>
  <c r="BK29" i="4"/>
  <c r="BK30" i="4" s="1"/>
  <c r="BL29" i="4"/>
  <c r="BL30" i="4" s="1"/>
  <c r="BM29" i="4"/>
  <c r="BM30" i="4" s="1"/>
  <c r="BN29" i="4"/>
  <c r="BO29" i="4"/>
  <c r="BO30" i="4" s="1"/>
  <c r="BP29" i="4"/>
  <c r="BP30" i="4" s="1"/>
  <c r="BQ29" i="4"/>
  <c r="BR29" i="4"/>
  <c r="BS29" i="4"/>
  <c r="BS30" i="4" s="1"/>
  <c r="BT29" i="4"/>
  <c r="BT30" i="4" s="1"/>
  <c r="BU29" i="4"/>
  <c r="BU30" i="4" s="1"/>
  <c r="BV29" i="4"/>
  <c r="BW29" i="4"/>
  <c r="BW30" i="4" s="1"/>
  <c r="BX29" i="4"/>
  <c r="BX30" i="4" s="1"/>
  <c r="BY29" i="4"/>
  <c r="BZ29" i="4"/>
  <c r="BZ30" i="4" s="1"/>
  <c r="CA29" i="4"/>
  <c r="CA30" i="4" s="1"/>
  <c r="CB29" i="4"/>
  <c r="CB30" i="4" s="1"/>
  <c r="CC29" i="4"/>
  <c r="CC30" i="4" s="1"/>
  <c r="CD29" i="4"/>
  <c r="CE29" i="4"/>
  <c r="CE30" i="4" s="1"/>
  <c r="CF29" i="4"/>
  <c r="CF30" i="4" s="1"/>
  <c r="CG29" i="4"/>
  <c r="CH29" i="4"/>
  <c r="CI29" i="4"/>
  <c r="CI30" i="4" s="1"/>
  <c r="CJ29" i="4"/>
  <c r="CJ30" i="4" s="1"/>
  <c r="CK29" i="4"/>
  <c r="CK30" i="4" s="1"/>
  <c r="CL29" i="4"/>
  <c r="CL30" i="4" s="1"/>
  <c r="CM29" i="4"/>
  <c r="CM30" i="4" s="1"/>
  <c r="CN29" i="4"/>
  <c r="CN30" i="4" s="1"/>
  <c r="CO29" i="4"/>
  <c r="CP29" i="4"/>
  <c r="CQ29" i="4"/>
  <c r="CQ30" i="4" s="1"/>
  <c r="CR29" i="4"/>
  <c r="CR30" i="4" s="1"/>
  <c r="CS29" i="4"/>
  <c r="CS30" i="4" s="1"/>
  <c r="CT29" i="4"/>
  <c r="CU29" i="4"/>
  <c r="CU30" i="4" s="1"/>
  <c r="CV29" i="4"/>
  <c r="CV30" i="4" s="1"/>
  <c r="CW29" i="4"/>
  <c r="CX29" i="4"/>
  <c r="CY29" i="4"/>
  <c r="CY30" i="4" s="1"/>
  <c r="CZ29" i="4"/>
  <c r="CZ30" i="4" s="1"/>
  <c r="DA29" i="4"/>
  <c r="DA30" i="4" s="1"/>
  <c r="DB29" i="4"/>
  <c r="DC29" i="4"/>
  <c r="DC30" i="4" s="1"/>
  <c r="DD29" i="4"/>
  <c r="DD30" i="4" s="1"/>
  <c r="DE29" i="4"/>
  <c r="DF29" i="4"/>
  <c r="DF30" i="4" s="1"/>
  <c r="DG29" i="4"/>
  <c r="DG30" i="4" s="1"/>
  <c r="DH29" i="4"/>
  <c r="DH30" i="4" s="1"/>
  <c r="DI29" i="4"/>
  <c r="DI30" i="4" s="1"/>
  <c r="DJ29" i="4"/>
  <c r="DK29" i="4"/>
  <c r="DK30" i="4" s="1"/>
  <c r="DL29" i="4"/>
  <c r="DL30" i="4" s="1"/>
  <c r="DM29" i="4"/>
  <c r="DN29" i="4"/>
  <c r="DO29" i="4"/>
  <c r="DO30" i="4" s="1"/>
  <c r="DP29" i="4"/>
  <c r="DP30" i="4" s="1"/>
  <c r="DQ29" i="4"/>
  <c r="DQ30" i="4" s="1"/>
  <c r="DR29" i="4"/>
  <c r="DR30" i="4" s="1"/>
  <c r="DS29" i="4"/>
  <c r="DS30" i="4" s="1"/>
  <c r="DT29" i="4"/>
  <c r="DT30" i="4" s="1"/>
  <c r="DU29" i="4"/>
  <c r="DV29" i="4"/>
  <c r="DW29" i="4"/>
  <c r="DW30" i="4" s="1"/>
  <c r="DX29" i="4"/>
  <c r="DX30" i="4" s="1"/>
  <c r="DY29" i="4"/>
  <c r="DY30" i="4" s="1"/>
  <c r="DZ29" i="4"/>
  <c r="EA29" i="4"/>
  <c r="EA30" i="4" s="1"/>
  <c r="EB29" i="4"/>
  <c r="EB30" i="4" s="1"/>
  <c r="EC29" i="4"/>
  <c r="ED29" i="4"/>
  <c r="EE29" i="4"/>
  <c r="EE30" i="4" s="1"/>
  <c r="EF29" i="4"/>
  <c r="EF30" i="4" s="1"/>
  <c r="EG29" i="4"/>
  <c r="EG30" i="4" s="1"/>
  <c r="EH29" i="4"/>
  <c r="EI29" i="4"/>
  <c r="EI30" i="4" s="1"/>
  <c r="EJ29" i="4"/>
  <c r="EJ30" i="4" s="1"/>
  <c r="EK29" i="4"/>
  <c r="EK30" i="4" s="1"/>
  <c r="EL29" i="4"/>
  <c r="EL30" i="4" s="1"/>
  <c r="EM29" i="4"/>
  <c r="EM30" i="4" s="1"/>
  <c r="EN29" i="4"/>
  <c r="EN30" i="4" s="1"/>
  <c r="EO29" i="4"/>
  <c r="EO30" i="4" s="1"/>
  <c r="EP29" i="4"/>
  <c r="EQ29" i="4"/>
  <c r="EQ30" i="4" s="1"/>
  <c r="ER29" i="4"/>
  <c r="ER30" i="4" s="1"/>
  <c r="ES29" i="4"/>
  <c r="ES30" i="4" s="1"/>
  <c r="ET29" i="4"/>
  <c r="EU29" i="4"/>
  <c r="EU30" i="4" s="1"/>
  <c r="EV29" i="4"/>
  <c r="EW29" i="4"/>
  <c r="EX29" i="4"/>
  <c r="EY29" i="4"/>
  <c r="EY30" i="4" s="1"/>
  <c r="EZ29" i="4"/>
  <c r="EZ30" i="4" s="1"/>
  <c r="FA29" i="4"/>
  <c r="FA30" i="4" s="1"/>
  <c r="FB29" i="4"/>
  <c r="FC29" i="4"/>
  <c r="FC30" i="4" s="1"/>
  <c r="FD29" i="4"/>
  <c r="FD30" i="4" s="1"/>
  <c r="FE29" i="4"/>
  <c r="FF29" i="4"/>
  <c r="FF30" i="4" s="1"/>
  <c r="FG29" i="4"/>
  <c r="FG30" i="4" s="1"/>
  <c r="FH29" i="4"/>
  <c r="FH30" i="4" s="1"/>
  <c r="FI29" i="4"/>
  <c r="FI30" i="4" s="1"/>
  <c r="FJ29" i="4"/>
  <c r="FK29" i="4"/>
  <c r="FK30" i="4" s="1"/>
  <c r="FL29" i="4"/>
  <c r="FL30" i="4" s="1"/>
  <c r="FM29" i="4"/>
  <c r="FM30" i="4" s="1"/>
  <c r="FN29" i="4"/>
  <c r="FO29" i="4"/>
  <c r="FO30" i="4" s="1"/>
  <c r="FP29" i="4"/>
  <c r="FP30" i="4" s="1"/>
  <c r="FQ29" i="4"/>
  <c r="FQ30" i="4" s="1"/>
  <c r="FR29" i="4"/>
  <c r="FR30" i="4" s="1"/>
  <c r="FS29" i="4"/>
  <c r="FS30" i="4" s="1"/>
  <c r="FT29" i="4"/>
  <c r="FT30" i="4" s="1"/>
  <c r="FU29" i="4"/>
  <c r="FU30" i="4" s="1"/>
  <c r="FV29" i="4"/>
  <c r="FW29" i="4"/>
  <c r="FW30" i="4" s="1"/>
  <c r="FX29" i="4"/>
  <c r="FX30" i="4" s="1"/>
  <c r="FY29" i="4"/>
  <c r="FY30" i="4" s="1"/>
  <c r="FZ29" i="4"/>
  <c r="GA29" i="4"/>
  <c r="GA30" i="4" s="1"/>
  <c r="GB29" i="4"/>
  <c r="GB30" i="4" s="1"/>
  <c r="GC29" i="4"/>
  <c r="GC30" i="4" s="1"/>
  <c r="GD29" i="4"/>
  <c r="GE29" i="4"/>
  <c r="GE30" i="4" s="1"/>
  <c r="GF29" i="4"/>
  <c r="GF30" i="4" s="1"/>
  <c r="GG29" i="4"/>
  <c r="GH29" i="4"/>
  <c r="GI29" i="4"/>
  <c r="GI30" i="4" s="1"/>
  <c r="GJ29" i="4"/>
  <c r="GJ30" i="4" s="1"/>
  <c r="GK29" i="4"/>
  <c r="GK30" i="4" s="1"/>
  <c r="GL29" i="4"/>
  <c r="GM29" i="4"/>
  <c r="GM30" i="4" s="1"/>
  <c r="GN29" i="4"/>
  <c r="GN30" i="4" s="1"/>
  <c r="GO29" i="4"/>
  <c r="GP29" i="4"/>
  <c r="GP30" i="4" s="1"/>
  <c r="GQ29" i="4"/>
  <c r="GQ30" i="4" s="1"/>
  <c r="GR29" i="4"/>
  <c r="GR30" i="4" s="1"/>
  <c r="E30" i="4"/>
  <c r="F30" i="4"/>
  <c r="J30" i="4"/>
  <c r="M30" i="4"/>
  <c r="R30" i="4"/>
  <c r="U30" i="4"/>
  <c r="V30" i="4"/>
  <c r="AC30" i="4"/>
  <c r="AD30" i="4"/>
  <c r="AH30" i="4"/>
  <c r="AK30" i="4"/>
  <c r="AL30" i="4"/>
  <c r="AP30" i="4"/>
  <c r="AS30" i="4"/>
  <c r="AX30" i="4"/>
  <c r="BA30" i="4"/>
  <c r="BB30" i="4"/>
  <c r="BI30" i="4"/>
  <c r="BJ30" i="4"/>
  <c r="BN30" i="4"/>
  <c r="BQ30" i="4"/>
  <c r="BR30" i="4"/>
  <c r="BV30" i="4"/>
  <c r="BY30" i="4"/>
  <c r="CD30" i="4"/>
  <c r="CG30" i="4"/>
  <c r="CH30" i="4"/>
  <c r="CO30" i="4"/>
  <c r="CP30" i="4"/>
  <c r="CT30" i="4"/>
  <c r="CW30" i="4"/>
  <c r="CX30" i="4"/>
  <c r="DB30" i="4"/>
  <c r="DE30" i="4"/>
  <c r="DJ30" i="4"/>
  <c r="DM30" i="4"/>
  <c r="DN30" i="4"/>
  <c r="DU30" i="4"/>
  <c r="DV30" i="4"/>
  <c r="DZ30" i="4"/>
  <c r="EC30" i="4"/>
  <c r="ED30" i="4"/>
  <c r="EH30" i="4"/>
  <c r="EP30" i="4"/>
  <c r="ET30" i="4"/>
  <c r="EV30" i="4"/>
  <c r="EW30" i="4"/>
  <c r="EX30" i="4"/>
  <c r="FB30" i="4"/>
  <c r="FE30" i="4"/>
  <c r="FJ30" i="4"/>
  <c r="FN30" i="4"/>
  <c r="FV30" i="4"/>
  <c r="FZ30" i="4"/>
  <c r="GD30" i="4"/>
  <c r="GG30" i="4"/>
  <c r="GH30" i="4"/>
  <c r="GL30" i="4"/>
  <c r="GO30" i="4"/>
  <c r="D35" i="4" l="1"/>
  <c r="E35" i="4" s="1"/>
  <c r="D33" i="4"/>
  <c r="E36" i="4" s="1"/>
  <c r="D37" i="4"/>
  <c r="D34" i="4"/>
  <c r="D38" i="4"/>
  <c r="D36" i="4" l="1"/>
  <c r="D51" i="4" l="1"/>
  <c r="E51" i="4" s="1"/>
  <c r="D41" i="4"/>
  <c r="D42" i="4"/>
  <c r="D45" i="4"/>
  <c r="D43" i="4"/>
  <c r="E43" i="4" s="1"/>
  <c r="D46" i="4"/>
  <c r="D49" i="4"/>
  <c r="D47" i="4"/>
  <c r="D50" i="4"/>
  <c r="D39" i="4"/>
  <c r="E52" i="4" l="1"/>
  <c r="E40" i="4"/>
  <c r="D48" i="4"/>
  <c r="D40" i="4"/>
  <c r="D52" i="4"/>
  <c r="E48" i="4"/>
  <c r="E44" i="4"/>
  <c r="D44" i="4"/>
</calcChain>
</file>

<file path=xl/sharedStrings.xml><?xml version="1.0" encoding="utf-8"?>
<sst xmlns="http://schemas.openxmlformats.org/spreadsheetml/2006/main" count="411" uniqueCount="382">
  <si>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</si>
  <si>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</si>
  <si>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</si>
  <si>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</si>
  <si>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</si>
  <si>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</si>
  <si>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</si>
  <si>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</si>
  <si>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</si>
  <si>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</si>
  <si>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</si>
  <si>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</si>
  <si>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</si>
  <si>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</si>
  <si>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</si>
  <si>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</si>
  <si>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</si>
  <si>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</si>
  <si>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</si>
  <si>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</si>
  <si>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</si>
  <si>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</si>
  <si>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</si>
  <si>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</si>
  <si>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</si>
  <si>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</si>
  <si>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</si>
  <si>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</si>
  <si>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</si>
  <si>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</si>
  <si>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</si>
  <si>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</si>
  <si>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</si>
  <si>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</si>
  <si>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</si>
  <si>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</si>
  <si>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</si>
  <si>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</si>
  <si>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</si>
  <si>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</si>
  <si>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</si>
  <si>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</si>
  <si>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</si>
  <si>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</si>
  <si>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</si>
  <si>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</si>
  <si>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</si>
  <si>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</si>
  <si>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</si>
  <si>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</si>
  <si>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</si>
  <si>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</si>
  <si>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</si>
  <si>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</si>
  <si>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</si>
  <si>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</si>
  <si>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</si>
  <si>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</si>
  <si>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</si>
  <si>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</si>
  <si>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</si>
  <si>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</si>
  <si>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</si>
  <si>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</si>
  <si>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</si>
  <si>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</si>
  <si>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</si>
  <si>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</si>
  <si>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</si>
  <si>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</si>
  <si>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</si>
  <si>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</si>
  <si>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</si>
  <si>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</si>
  <si>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</si>
  <si>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</si>
  <si>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</si>
  <si>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</si>
  <si>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</si>
  <si>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</si>
  <si>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</si>
  <si>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</si>
  <si>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</si>
  <si>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</si>
  <si>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</si>
  <si>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</si>
  <si>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</si>
  <si>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</si>
  <si>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</si>
  <si>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</si>
  <si>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</si>
  <si>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</si>
  <si>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</si>
  <si>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</si>
  <si>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</si>
  <si>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</si>
  <si>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</si>
  <si>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</si>
  <si>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</si>
  <si>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</si>
  <si>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</si>
  <si>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</si>
  <si>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</si>
  <si>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</si>
  <si>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</si>
  <si>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</si>
  <si>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</si>
  <si>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</si>
  <si>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</si>
  <si>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</si>
  <si>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</si>
  <si>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</si>
  <si>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</si>
  <si>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</si>
  <si>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</si>
  <si>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</si>
  <si>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</si>
  <si>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</si>
  <si>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</si>
  <si>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</si>
  <si>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</si>
  <si>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</si>
  <si>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</si>
  <si>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</si>
  <si>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</si>
  <si>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</si>
  <si>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</si>
  <si>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</si>
  <si>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</si>
  <si>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</si>
  <si>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</si>
  <si>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</si>
  <si>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</si>
  <si>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</si>
  <si>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</si>
  <si>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</si>
  <si>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</si>
  <si>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</si>
  <si>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</si>
  <si>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</si>
  <si>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</si>
  <si>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</si>
  <si>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</si>
  <si>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</si>
  <si>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</si>
  <si>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</si>
  <si>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</si>
  <si>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</si>
  <si>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</si>
  <si>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</si>
  <si>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</si>
  <si>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</si>
  <si>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</si>
  <si>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</si>
  <si>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</si>
  <si>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</si>
  <si>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</si>
  <si>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</si>
  <si>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</si>
  <si>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</si>
  <si>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</si>
  <si>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</si>
  <si>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</si>
  <si>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</si>
  <si>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</si>
  <si>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</si>
  <si>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</si>
  <si>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</si>
  <si>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</si>
  <si>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</si>
  <si>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</si>
  <si>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</si>
  <si>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</si>
  <si>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</si>
  <si>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</si>
  <si>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</si>
  <si>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</si>
  <si>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</si>
  <si>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</si>
  <si>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</si>
  <si>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</si>
  <si>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</si>
  <si>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</si>
  <si>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</si>
  <si>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</si>
  <si>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</si>
  <si>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</si>
  <si>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</si>
  <si>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</si>
  <si>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</si>
  <si>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</si>
  <si>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</si>
  <si>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</si>
  <si>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</si>
  <si>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</si>
  <si>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</si>
  <si>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</si>
  <si>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</si>
  <si>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</si>
  <si>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</si>
  <si>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</si>
  <si>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</si>
  <si>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</si>
  <si>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</si>
  <si>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</si>
  <si>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</si>
  <si>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</si>
  <si>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</si>
  <si>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</si>
  <si>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</si>
  <si>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</si>
  <si>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</si>
  <si>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</si>
  <si>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</si>
  <si>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</si>
  <si>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</si>
  <si>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</si>
  <si>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</si>
  <si>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</si>
  <si>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</si>
  <si>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</si>
  <si>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</si>
  <si>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</si>
  <si>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</si>
  <si>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</si>
  <si>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</si>
  <si>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</si>
  <si>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</si>
  <si>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</si>
  <si>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</si>
  <si>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</si>
  <si>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</si>
  <si>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</si>
  <si>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</si>
  <si>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</si>
  <si>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</si>
  <si>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</si>
  <si>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</si>
  <si>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</si>
  <si>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</si>
  <si>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</si>
  <si>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</si>
  <si>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</si>
  <si>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</si>
  <si>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Педагог пен баланың күтілетін нәтижелерге жетуі,  %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</si>
  <si>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</si>
  <si>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</si>
  <si>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</si>
  <si>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</si>
  <si>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</si>
  <si>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</si>
  <si>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</si>
  <si>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</si>
  <si>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</si>
  <si>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</si>
  <si>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</si>
  <si>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</si>
  <si>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</si>
  <si>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</si>
  <si>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</si>
  <si>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</si>
  <si>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</si>
  <si>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</si>
  <si>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</si>
  <si>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</si>
  <si>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</si>
  <si>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</si>
  <si>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</si>
  <si>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</si>
  <si>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</si>
  <si>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</si>
  <si>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</si>
  <si>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</si>
  <si>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</si>
  <si>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</si>
  <si>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</si>
  <si>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</si>
  <si>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</si>
  <si>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</si>
  <si>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</si>
  <si>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</si>
  <si>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</si>
  <si>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</si>
  <si>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</si>
  <si>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</si>
  <si>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</si>
  <si>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</si>
  <si>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</si>
  <si>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</si>
  <si>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</si>
  <si>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</si>
  <si>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</si>
  <si>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</si>
  <si>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</si>
  <si>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</si>
  <si>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</si>
  <si>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</si>
  <si>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</si>
  <si>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</si>
  <si>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</si>
  <si>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</si>
  <si>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</si>
  <si>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</si>
  <si>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</si>
  <si>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</si>
  <si>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</si>
  <si>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</si>
  <si>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</si>
  <si>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</si>
  <si>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</si>
  <si>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</si>
  <si>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</si>
  <si>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</si>
  <si>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</si>
  <si>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</si>
  <si>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</si>
  <si>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</si>
  <si>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</si>
  <si>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</si>
  <si>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</si>
  <si>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</si>
  <si>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</si>
  <si>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</si>
  <si>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</si>
  <si>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</si>
  <si>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</si>
  <si>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</si>
  <si>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</si>
  <si>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</si>
  <si>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</si>
  <si>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</si>
  <si>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</si>
  <si>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</si>
  <si>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</si>
  <si>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</si>
  <si>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</si>
  <si>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</si>
  <si>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</si>
  <si>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</si>
  <si>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</si>
  <si>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</si>
  <si>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</si>
  <si>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</si>
  <si>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</si>
  <si>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</si>
  <si>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</si>
  <si>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</si>
  <si>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</si>
  <si>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</si>
  <si>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</si>
  <si>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</si>
  <si>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</si>
  <si>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</si>
  <si>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</si>
  <si>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</si>
  <si>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</si>
  <si>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</si>
  <si>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</si>
  <si>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</si>
  <si>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</si>
  <si>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</si>
  <si>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</si>
  <si>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</si>
  <si>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</si>
  <si>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</si>
  <si>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</si>
  <si>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Айбек Хадиша Ершатқызы </t>
  </si>
  <si>
    <t xml:space="preserve">Аршат Хан Аршатұлы </t>
  </si>
  <si>
    <t xml:space="preserve">Ізтілеу Айдана Асланқызы </t>
  </si>
  <si>
    <t xml:space="preserve">Альберт Алуа Жандосқызы </t>
  </si>
  <si>
    <t xml:space="preserve">Есдаулет Сырғалым Ескелдіқызы </t>
  </si>
  <si>
    <t xml:space="preserve">Ізімқұл Айша Сағындыққызы </t>
  </si>
  <si>
    <t xml:space="preserve">    Жылқышыбай Кәусар Мейірханқызы </t>
  </si>
  <si>
    <t>Оңдасын Бақытнұр Асқарқызы</t>
  </si>
  <si>
    <t xml:space="preserve">Аманжол Мадина Аманжолқызы </t>
  </si>
  <si>
    <t xml:space="preserve">         Асқатова Қырмызы Мейрамжанқызы  </t>
  </si>
  <si>
    <t xml:space="preserve">Берік Нұртөре  Нұрболұлы </t>
  </si>
  <si>
    <t xml:space="preserve">Нұрлан Нұрсәт Кеңшілікұлы </t>
  </si>
  <si>
    <t xml:space="preserve">Асқар Дамир Асқарұлы </t>
  </si>
  <si>
    <t xml:space="preserve">Қойшыгул Шұғыла Сержанқызы </t>
  </si>
  <si>
    <t xml:space="preserve">Құрымқұл Аяла Жамбылқызы </t>
  </si>
  <si>
    <t xml:space="preserve">                                  Оқу жылы: 2023-2024                            Топ: Мектепалды даярлық сынып                Өткізу кезеңі:  бастапқы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</si>
</sst>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3" fillId="0" borderId="6" xfId="0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abSelected="1" topLeftCell="A23" zoomScale="64" zoomScaleNormal="64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27</v>
      </c>
      <c r="B1" s="12" t="s">
        <v>51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29" t="s">
        <v>381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37" t="s">
        <v>0</v>
      </c>
      <c r="B4" s="37" t="s">
        <v>1</v>
      </c>
      <c r="C4" s="38" t="s">
        <v>15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 t="s">
        <v>2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3" t="s">
        <v>21</v>
      </c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42" t="s">
        <v>22</v>
      </c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4"/>
      <c r="GA4" s="31" t="s">
        <v>25</v>
      </c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</row>
    <row r="5" spans="1:254" ht="13.5" customHeight="1" x14ac:dyDescent="0.25">
      <c r="A5" s="37"/>
      <c r="B5" s="37"/>
      <c r="C5" s="34" t="s"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 t="s">
        <v>14</v>
      </c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 t="s">
        <v>3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 t="s">
        <v>44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 t="s">
        <v>45</v>
      </c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 t="s">
        <v>28</v>
      </c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40" t="s">
        <v>23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29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 t="s">
        <v>29</v>
      </c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 t="s">
        <v>24</v>
      </c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32" t="s">
        <v>26</v>
      </c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</row>
    <row r="6" spans="1:254" ht="15.75" hidden="1" x14ac:dyDescent="0.25">
      <c r="A6" s="37"/>
      <c r="B6" s="3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37"/>
      <c r="B7" s="37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37"/>
      <c r="B8" s="37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37"/>
      <c r="B9" s="3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37"/>
      <c r="B10" s="37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37"/>
      <c r="B11" s="37"/>
      <c r="C11" s="34" t="s">
        <v>52</v>
      </c>
      <c r="D11" s="34" t="s">
        <v>5</v>
      </c>
      <c r="E11" s="34" t="s">
        <v>6</v>
      </c>
      <c r="F11" s="34" t="s">
        <v>53</v>
      </c>
      <c r="G11" s="34" t="s">
        <v>7</v>
      </c>
      <c r="H11" s="34" t="s">
        <v>8</v>
      </c>
      <c r="I11" s="34" t="s">
        <v>109</v>
      </c>
      <c r="J11" s="34" t="s">
        <v>9</v>
      </c>
      <c r="K11" s="34" t="s">
        <v>10</v>
      </c>
      <c r="L11" s="34" t="s">
        <v>54</v>
      </c>
      <c r="M11" s="34" t="s">
        <v>9</v>
      </c>
      <c r="N11" s="34" t="s">
        <v>10</v>
      </c>
      <c r="O11" s="34" t="s">
        <v>55</v>
      </c>
      <c r="P11" s="34" t="s">
        <v>11</v>
      </c>
      <c r="Q11" s="34" t="s">
        <v>4</v>
      </c>
      <c r="R11" s="34" t="s">
        <v>56</v>
      </c>
      <c r="S11" s="34" t="s">
        <v>6</v>
      </c>
      <c r="T11" s="34" t="s">
        <v>12</v>
      </c>
      <c r="U11" s="34" t="s">
        <v>57</v>
      </c>
      <c r="V11" s="34"/>
      <c r="W11" s="34"/>
      <c r="X11" s="34" t="s">
        <v>58</v>
      </c>
      <c r="Y11" s="34"/>
      <c r="Z11" s="34"/>
      <c r="AA11" s="34" t="s">
        <v>110</v>
      </c>
      <c r="AB11" s="34"/>
      <c r="AC11" s="34"/>
      <c r="AD11" s="34" t="s">
        <v>59</v>
      </c>
      <c r="AE11" s="34"/>
      <c r="AF11" s="34"/>
      <c r="AG11" s="34" t="s">
        <v>60</v>
      </c>
      <c r="AH11" s="34"/>
      <c r="AI11" s="34"/>
      <c r="AJ11" s="34" t="s">
        <v>61</v>
      </c>
      <c r="AK11" s="34"/>
      <c r="AL11" s="34"/>
      <c r="AM11" s="32" t="s">
        <v>62</v>
      </c>
      <c r="AN11" s="32"/>
      <c r="AO11" s="32"/>
      <c r="AP11" s="34" t="s">
        <v>63</v>
      </c>
      <c r="AQ11" s="34"/>
      <c r="AR11" s="34"/>
      <c r="AS11" s="34" t="s">
        <v>64</v>
      </c>
      <c r="AT11" s="34"/>
      <c r="AU11" s="34"/>
      <c r="AV11" s="34" t="s">
        <v>65</v>
      </c>
      <c r="AW11" s="34"/>
      <c r="AX11" s="34"/>
      <c r="AY11" s="34" t="s">
        <v>66</v>
      </c>
      <c r="AZ11" s="34"/>
      <c r="BA11" s="34"/>
      <c r="BB11" s="34" t="s">
        <v>67</v>
      </c>
      <c r="BC11" s="34"/>
      <c r="BD11" s="34"/>
      <c r="BE11" s="32" t="s">
        <v>111</v>
      </c>
      <c r="BF11" s="32"/>
      <c r="BG11" s="32"/>
      <c r="BH11" s="32" t="s">
        <v>68</v>
      </c>
      <c r="BI11" s="32"/>
      <c r="BJ11" s="32"/>
      <c r="BK11" s="34" t="s">
        <v>69</v>
      </c>
      <c r="BL11" s="34"/>
      <c r="BM11" s="34"/>
      <c r="BN11" s="34" t="s">
        <v>70</v>
      </c>
      <c r="BO11" s="34"/>
      <c r="BP11" s="34"/>
      <c r="BQ11" s="32" t="s">
        <v>71</v>
      </c>
      <c r="BR11" s="32"/>
      <c r="BS11" s="32"/>
      <c r="BT11" s="34" t="s">
        <v>72</v>
      </c>
      <c r="BU11" s="34"/>
      <c r="BV11" s="34"/>
      <c r="BW11" s="32" t="s">
        <v>73</v>
      </c>
      <c r="BX11" s="32"/>
      <c r="BY11" s="32"/>
      <c r="BZ11" s="32" t="s">
        <v>74</v>
      </c>
      <c r="CA11" s="32"/>
      <c r="CB11" s="32"/>
      <c r="CC11" s="32" t="s">
        <v>112</v>
      </c>
      <c r="CD11" s="32"/>
      <c r="CE11" s="32"/>
      <c r="CF11" s="32" t="s">
        <v>75</v>
      </c>
      <c r="CG11" s="32"/>
      <c r="CH11" s="32"/>
      <c r="CI11" s="32" t="s">
        <v>76</v>
      </c>
      <c r="CJ11" s="32"/>
      <c r="CK11" s="32"/>
      <c r="CL11" s="32" t="s">
        <v>77</v>
      </c>
      <c r="CM11" s="32"/>
      <c r="CN11" s="32"/>
      <c r="CO11" s="32" t="s">
        <v>78</v>
      </c>
      <c r="CP11" s="32"/>
      <c r="CQ11" s="32"/>
      <c r="CR11" s="32" t="s">
        <v>79</v>
      </c>
      <c r="CS11" s="32"/>
      <c r="CT11" s="32"/>
      <c r="CU11" s="32" t="s">
        <v>113</v>
      </c>
      <c r="CV11" s="32"/>
      <c r="CW11" s="32"/>
      <c r="CX11" s="32" t="s">
        <v>80</v>
      </c>
      <c r="CY11" s="32"/>
      <c r="CZ11" s="32"/>
      <c r="DA11" s="32" t="s">
        <v>81</v>
      </c>
      <c r="DB11" s="32"/>
      <c r="DC11" s="32"/>
      <c r="DD11" s="32" t="s">
        <v>82</v>
      </c>
      <c r="DE11" s="32"/>
      <c r="DF11" s="32"/>
      <c r="DG11" s="32" t="s">
        <v>83</v>
      </c>
      <c r="DH11" s="32"/>
      <c r="DI11" s="32"/>
      <c r="DJ11" s="32" t="s">
        <v>84</v>
      </c>
      <c r="DK11" s="32"/>
      <c r="DL11" s="32"/>
      <c r="DM11" s="32" t="s">
        <v>85</v>
      </c>
      <c r="DN11" s="32"/>
      <c r="DO11" s="32"/>
      <c r="DP11" s="32" t="s">
        <v>86</v>
      </c>
      <c r="DQ11" s="32"/>
      <c r="DR11" s="32"/>
      <c r="DS11" s="32" t="s">
        <v>87</v>
      </c>
      <c r="DT11" s="32"/>
      <c r="DU11" s="32"/>
      <c r="DV11" s="32" t="s">
        <v>88</v>
      </c>
      <c r="DW11" s="32"/>
      <c r="DX11" s="32"/>
      <c r="DY11" s="32" t="s">
        <v>114</v>
      </c>
      <c r="DZ11" s="32"/>
      <c r="EA11" s="32"/>
      <c r="EB11" s="32" t="s">
        <v>89</v>
      </c>
      <c r="EC11" s="32"/>
      <c r="ED11" s="32"/>
      <c r="EE11" s="32" t="s">
        <v>90</v>
      </c>
      <c r="EF11" s="32"/>
      <c r="EG11" s="32"/>
      <c r="EH11" s="32" t="s">
        <v>91</v>
      </c>
      <c r="EI11" s="32"/>
      <c r="EJ11" s="32"/>
      <c r="EK11" s="32" t="s">
        <v>92</v>
      </c>
      <c r="EL11" s="32"/>
      <c r="EM11" s="32"/>
      <c r="EN11" s="32" t="s">
        <v>93</v>
      </c>
      <c r="EO11" s="32"/>
      <c r="EP11" s="32"/>
      <c r="EQ11" s="32" t="s">
        <v>94</v>
      </c>
      <c r="ER11" s="32"/>
      <c r="ES11" s="32"/>
      <c r="ET11" s="32" t="s">
        <v>95</v>
      </c>
      <c r="EU11" s="32"/>
      <c r="EV11" s="32"/>
      <c r="EW11" s="32" t="s">
        <v>96</v>
      </c>
      <c r="EX11" s="32"/>
      <c r="EY11" s="32"/>
      <c r="EZ11" s="32" t="s">
        <v>97</v>
      </c>
      <c r="FA11" s="32"/>
      <c r="FB11" s="32"/>
      <c r="FC11" s="32" t="s">
        <v>115</v>
      </c>
      <c r="FD11" s="32"/>
      <c r="FE11" s="32"/>
      <c r="FF11" s="32" t="s">
        <v>98</v>
      </c>
      <c r="FG11" s="32"/>
      <c r="FH11" s="32"/>
      <c r="FI11" s="32" t="s">
        <v>99</v>
      </c>
      <c r="FJ11" s="32"/>
      <c r="FK11" s="32"/>
      <c r="FL11" s="32" t="s">
        <v>100</v>
      </c>
      <c r="FM11" s="32"/>
      <c r="FN11" s="32"/>
      <c r="FO11" s="32" t="s">
        <v>101</v>
      </c>
      <c r="FP11" s="32"/>
      <c r="FQ11" s="32"/>
      <c r="FR11" s="32" t="s">
        <v>102</v>
      </c>
      <c r="FS11" s="32"/>
      <c r="FT11" s="32"/>
      <c r="FU11" s="32" t="s">
        <v>103</v>
      </c>
      <c r="FV11" s="32"/>
      <c r="FW11" s="32"/>
      <c r="FX11" s="32" t="s">
        <v>116</v>
      </c>
      <c r="FY11" s="32"/>
      <c r="FZ11" s="32"/>
      <c r="GA11" s="32" t="s">
        <v>104</v>
      </c>
      <c r="GB11" s="32"/>
      <c r="GC11" s="32"/>
      <c r="GD11" s="32" t="s">
        <v>105</v>
      </c>
      <c r="GE11" s="32"/>
      <c r="GF11" s="32"/>
      <c r="GG11" s="32" t="s">
        <v>117</v>
      </c>
      <c r="GH11" s="32"/>
      <c r="GI11" s="32"/>
      <c r="GJ11" s="32" t="s">
        <v>106</v>
      </c>
      <c r="GK11" s="32"/>
      <c r="GL11" s="32"/>
      <c r="GM11" s="32" t="s">
        <v>107</v>
      </c>
      <c r="GN11" s="32"/>
      <c r="GO11" s="32"/>
      <c r="GP11" s="32" t="s">
        <v>108</v>
      </c>
      <c r="GQ11" s="32"/>
      <c r="GR11" s="32"/>
    </row>
    <row r="12" spans="1:254" ht="85.5" customHeight="1" x14ac:dyDescent="0.25">
      <c r="A12" s="37"/>
      <c r="B12" s="37"/>
      <c r="C12" s="30" t="s">
        <v>246</v>
      </c>
      <c r="D12" s="30"/>
      <c r="E12" s="30"/>
      <c r="F12" s="30" t="s">
        <v>249</v>
      </c>
      <c r="G12" s="30"/>
      <c r="H12" s="30"/>
      <c r="I12" s="30" t="s">
        <v>252</v>
      </c>
      <c r="J12" s="30"/>
      <c r="K12" s="30"/>
      <c r="L12" s="30" t="s">
        <v>145</v>
      </c>
      <c r="M12" s="30"/>
      <c r="N12" s="30"/>
      <c r="O12" s="30" t="s">
        <v>255</v>
      </c>
      <c r="P12" s="30"/>
      <c r="Q12" s="30"/>
      <c r="R12" s="30" t="s">
        <v>258</v>
      </c>
      <c r="S12" s="30"/>
      <c r="T12" s="30"/>
      <c r="U12" s="30" t="s">
        <v>262</v>
      </c>
      <c r="V12" s="30"/>
      <c r="W12" s="30"/>
      <c r="X12" s="30" t="s">
        <v>146</v>
      </c>
      <c r="Y12" s="30"/>
      <c r="Z12" s="30"/>
      <c r="AA12" s="30" t="s">
        <v>147</v>
      </c>
      <c r="AB12" s="30"/>
      <c r="AC12" s="30"/>
      <c r="AD12" s="30" t="s">
        <v>148</v>
      </c>
      <c r="AE12" s="30"/>
      <c r="AF12" s="30"/>
      <c r="AG12" s="30" t="s">
        <v>267</v>
      </c>
      <c r="AH12" s="30"/>
      <c r="AI12" s="30"/>
      <c r="AJ12" s="30" t="s">
        <v>149</v>
      </c>
      <c r="AK12" s="30"/>
      <c r="AL12" s="30"/>
      <c r="AM12" s="30" t="s">
        <v>150</v>
      </c>
      <c r="AN12" s="30"/>
      <c r="AO12" s="30"/>
      <c r="AP12" s="30" t="s">
        <v>151</v>
      </c>
      <c r="AQ12" s="30"/>
      <c r="AR12" s="30"/>
      <c r="AS12" s="30" t="s">
        <v>270</v>
      </c>
      <c r="AT12" s="30"/>
      <c r="AU12" s="30"/>
      <c r="AV12" s="30" t="s">
        <v>360</v>
      </c>
      <c r="AW12" s="30"/>
      <c r="AX12" s="30"/>
      <c r="AY12" s="30" t="s">
        <v>152</v>
      </c>
      <c r="AZ12" s="30"/>
      <c r="BA12" s="30"/>
      <c r="BB12" s="30" t="s">
        <v>139</v>
      </c>
      <c r="BC12" s="30"/>
      <c r="BD12" s="30"/>
      <c r="BE12" s="30" t="s">
        <v>153</v>
      </c>
      <c r="BF12" s="30"/>
      <c r="BG12" s="30"/>
      <c r="BH12" s="30" t="s">
        <v>276</v>
      </c>
      <c r="BI12" s="30"/>
      <c r="BJ12" s="30"/>
      <c r="BK12" s="30" t="s">
        <v>154</v>
      </c>
      <c r="BL12" s="30"/>
      <c r="BM12" s="30"/>
      <c r="BN12" s="30" t="s">
        <v>155</v>
      </c>
      <c r="BO12" s="30"/>
      <c r="BP12" s="30"/>
      <c r="BQ12" s="30" t="s">
        <v>156</v>
      </c>
      <c r="BR12" s="30"/>
      <c r="BS12" s="30"/>
      <c r="BT12" s="30" t="s">
        <v>157</v>
      </c>
      <c r="BU12" s="30"/>
      <c r="BV12" s="30"/>
      <c r="BW12" s="30" t="s">
        <v>283</v>
      </c>
      <c r="BX12" s="30"/>
      <c r="BY12" s="30"/>
      <c r="BZ12" s="30" t="s">
        <v>164</v>
      </c>
      <c r="CA12" s="30"/>
      <c r="CB12" s="30"/>
      <c r="CC12" s="30" t="s">
        <v>287</v>
      </c>
      <c r="CD12" s="30"/>
      <c r="CE12" s="30"/>
      <c r="CF12" s="30" t="s">
        <v>165</v>
      </c>
      <c r="CG12" s="30"/>
      <c r="CH12" s="30"/>
      <c r="CI12" s="30" t="s">
        <v>166</v>
      </c>
      <c r="CJ12" s="30"/>
      <c r="CK12" s="30"/>
      <c r="CL12" s="30" t="s">
        <v>167</v>
      </c>
      <c r="CM12" s="30"/>
      <c r="CN12" s="30"/>
      <c r="CO12" s="30" t="s">
        <v>209</v>
      </c>
      <c r="CP12" s="30"/>
      <c r="CQ12" s="30"/>
      <c r="CR12" s="30" t="s">
        <v>206</v>
      </c>
      <c r="CS12" s="30"/>
      <c r="CT12" s="30"/>
      <c r="CU12" s="30" t="s">
        <v>210</v>
      </c>
      <c r="CV12" s="30"/>
      <c r="CW12" s="30"/>
      <c r="CX12" s="30" t="s">
        <v>207</v>
      </c>
      <c r="CY12" s="30"/>
      <c r="CZ12" s="30"/>
      <c r="DA12" s="30" t="s">
        <v>208</v>
      </c>
      <c r="DB12" s="30"/>
      <c r="DC12" s="30"/>
      <c r="DD12" s="30" t="s">
        <v>299</v>
      </c>
      <c r="DE12" s="30"/>
      <c r="DF12" s="30"/>
      <c r="DG12" s="30" t="s">
        <v>302</v>
      </c>
      <c r="DH12" s="30"/>
      <c r="DI12" s="30"/>
      <c r="DJ12" s="30" t="s">
        <v>211</v>
      </c>
      <c r="DK12" s="30"/>
      <c r="DL12" s="30"/>
      <c r="DM12" s="30" t="s">
        <v>306</v>
      </c>
      <c r="DN12" s="30"/>
      <c r="DO12" s="30"/>
      <c r="DP12" s="30" t="s">
        <v>212</v>
      </c>
      <c r="DQ12" s="30"/>
      <c r="DR12" s="30"/>
      <c r="DS12" s="30" t="s">
        <v>213</v>
      </c>
      <c r="DT12" s="30"/>
      <c r="DU12" s="30"/>
      <c r="DV12" s="30" t="s">
        <v>314</v>
      </c>
      <c r="DW12" s="30"/>
      <c r="DX12" s="30"/>
      <c r="DY12" s="30" t="s">
        <v>214</v>
      </c>
      <c r="DZ12" s="30"/>
      <c r="EA12" s="30"/>
      <c r="EB12" s="30" t="s">
        <v>215</v>
      </c>
      <c r="EC12" s="30"/>
      <c r="ED12" s="30"/>
      <c r="EE12" s="30" t="s">
        <v>216</v>
      </c>
      <c r="EF12" s="30"/>
      <c r="EG12" s="30"/>
      <c r="EH12" s="30" t="s">
        <v>217</v>
      </c>
      <c r="EI12" s="30"/>
      <c r="EJ12" s="30"/>
      <c r="EK12" s="41" t="s">
        <v>218</v>
      </c>
      <c r="EL12" s="41"/>
      <c r="EM12" s="41"/>
      <c r="EN12" s="30" t="s">
        <v>325</v>
      </c>
      <c r="EO12" s="30"/>
      <c r="EP12" s="30"/>
      <c r="EQ12" s="30" t="s">
        <v>219</v>
      </c>
      <c r="ER12" s="30"/>
      <c r="ES12" s="30"/>
      <c r="ET12" s="30" t="s">
        <v>220</v>
      </c>
      <c r="EU12" s="30"/>
      <c r="EV12" s="30"/>
      <c r="EW12" s="30" t="s">
        <v>331</v>
      </c>
      <c r="EX12" s="30"/>
      <c r="EY12" s="30"/>
      <c r="EZ12" s="30" t="s">
        <v>222</v>
      </c>
      <c r="FA12" s="30"/>
      <c r="FB12" s="30"/>
      <c r="FC12" s="30" t="s">
        <v>223</v>
      </c>
      <c r="FD12" s="30"/>
      <c r="FE12" s="30"/>
      <c r="FF12" s="30" t="s">
        <v>221</v>
      </c>
      <c r="FG12" s="30"/>
      <c r="FH12" s="30"/>
      <c r="FI12" s="30" t="s">
        <v>336</v>
      </c>
      <c r="FJ12" s="30"/>
      <c r="FK12" s="30"/>
      <c r="FL12" s="30" t="s">
        <v>224</v>
      </c>
      <c r="FM12" s="30"/>
      <c r="FN12" s="30"/>
      <c r="FO12" s="30" t="s">
        <v>340</v>
      </c>
      <c r="FP12" s="30"/>
      <c r="FQ12" s="30"/>
      <c r="FR12" s="30" t="s">
        <v>225</v>
      </c>
      <c r="FS12" s="30"/>
      <c r="FT12" s="30"/>
      <c r="FU12" s="41" t="s">
        <v>363</v>
      </c>
      <c r="FV12" s="41"/>
      <c r="FW12" s="41"/>
      <c r="FX12" s="30" t="s">
        <v>364</v>
      </c>
      <c r="FY12" s="30"/>
      <c r="FZ12" s="30"/>
      <c r="GA12" s="30" t="s">
        <v>229</v>
      </c>
      <c r="GB12" s="30"/>
      <c r="GC12" s="30"/>
      <c r="GD12" s="30" t="s">
        <v>346</v>
      </c>
      <c r="GE12" s="30"/>
      <c r="GF12" s="30"/>
      <c r="GG12" s="30" t="s">
        <v>230</v>
      </c>
      <c r="GH12" s="30"/>
      <c r="GI12" s="30"/>
      <c r="GJ12" s="30" t="s">
        <v>352</v>
      </c>
      <c r="GK12" s="30"/>
      <c r="GL12" s="30"/>
      <c r="GM12" s="30" t="s">
        <v>356</v>
      </c>
      <c r="GN12" s="30"/>
      <c r="GO12" s="30"/>
      <c r="GP12" s="30" t="s">
        <v>365</v>
      </c>
      <c r="GQ12" s="30"/>
      <c r="GR12" s="30"/>
    </row>
    <row r="13" spans="1:254" ht="180.75" thickBot="1" x14ac:dyDescent="0.3">
      <c r="A13" s="37"/>
      <c r="B13" s="37"/>
      <c r="C13" s="15" t="s">
        <v>247</v>
      </c>
      <c r="D13" s="15" t="s">
        <v>248</v>
      </c>
      <c r="E13" s="15" t="s">
        <v>13</v>
      </c>
      <c r="F13" s="15" t="s">
        <v>118</v>
      </c>
      <c r="G13" s="15" t="s">
        <v>250</v>
      </c>
      <c r="H13" s="15" t="s">
        <v>251</v>
      </c>
      <c r="I13" s="15" t="s">
        <v>46</v>
      </c>
      <c r="J13" s="15" t="s">
        <v>253</v>
      </c>
      <c r="K13" s="15" t="s">
        <v>254</v>
      </c>
      <c r="L13" s="15" t="s">
        <v>119</v>
      </c>
      <c r="M13" s="15" t="s">
        <v>120</v>
      </c>
      <c r="N13" s="15" t="s">
        <v>121</v>
      </c>
      <c r="O13" s="15" t="s">
        <v>256</v>
      </c>
      <c r="P13" s="15" t="s">
        <v>256</v>
      </c>
      <c r="Q13" s="15" t="s">
        <v>257</v>
      </c>
      <c r="R13" s="15" t="s">
        <v>259</v>
      </c>
      <c r="S13" s="15" t="s">
        <v>260</v>
      </c>
      <c r="T13" s="15" t="s">
        <v>261</v>
      </c>
      <c r="U13" s="15" t="s">
        <v>263</v>
      </c>
      <c r="V13" s="15" t="s">
        <v>264</v>
      </c>
      <c r="W13" s="15" t="s">
        <v>265</v>
      </c>
      <c r="X13" s="15" t="s">
        <v>31</v>
      </c>
      <c r="Y13" s="15" t="s">
        <v>33</v>
      </c>
      <c r="Z13" s="15" t="s">
        <v>34</v>
      </c>
      <c r="AA13" s="15" t="s">
        <v>122</v>
      </c>
      <c r="AB13" s="15" t="s">
        <v>123</v>
      </c>
      <c r="AC13" s="15" t="s">
        <v>124</v>
      </c>
      <c r="AD13" s="15" t="s">
        <v>125</v>
      </c>
      <c r="AE13" s="15" t="s">
        <v>126</v>
      </c>
      <c r="AF13" s="15" t="s">
        <v>266</v>
      </c>
      <c r="AG13" s="15" t="s">
        <v>127</v>
      </c>
      <c r="AH13" s="15" t="s">
        <v>128</v>
      </c>
      <c r="AI13" s="15" t="s">
        <v>268</v>
      </c>
      <c r="AJ13" s="15" t="s">
        <v>35</v>
      </c>
      <c r="AK13" s="15" t="s">
        <v>269</v>
      </c>
      <c r="AL13" s="15" t="s">
        <v>129</v>
      </c>
      <c r="AM13" s="15" t="s">
        <v>130</v>
      </c>
      <c r="AN13" s="15" t="s">
        <v>131</v>
      </c>
      <c r="AO13" s="15" t="s">
        <v>132</v>
      </c>
      <c r="AP13" s="15" t="s">
        <v>40</v>
      </c>
      <c r="AQ13" s="15" t="s">
        <v>245</v>
      </c>
      <c r="AR13" s="15" t="s">
        <v>41</v>
      </c>
      <c r="AS13" s="15" t="s">
        <v>271</v>
      </c>
      <c r="AT13" s="15" t="s">
        <v>272</v>
      </c>
      <c r="AU13" s="15" t="s">
        <v>20</v>
      </c>
      <c r="AV13" s="15" t="s">
        <v>135</v>
      </c>
      <c r="AW13" s="15" t="s">
        <v>136</v>
      </c>
      <c r="AX13" s="15" t="s">
        <v>137</v>
      </c>
      <c r="AY13" s="15" t="s">
        <v>138</v>
      </c>
      <c r="AZ13" s="15" t="s">
        <v>273</v>
      </c>
      <c r="BA13" s="15" t="s">
        <v>30</v>
      </c>
      <c r="BB13" s="15" t="s">
        <v>274</v>
      </c>
      <c r="BC13" s="15" t="s">
        <v>140</v>
      </c>
      <c r="BD13" s="15" t="s">
        <v>275</v>
      </c>
      <c r="BE13" s="15" t="s">
        <v>19</v>
      </c>
      <c r="BF13" s="15" t="s">
        <v>141</v>
      </c>
      <c r="BG13" s="15" t="s">
        <v>32</v>
      </c>
      <c r="BH13" s="15" t="s">
        <v>277</v>
      </c>
      <c r="BI13" s="15" t="s">
        <v>278</v>
      </c>
      <c r="BJ13" s="15" t="s">
        <v>279</v>
      </c>
      <c r="BK13" s="15" t="s">
        <v>48</v>
      </c>
      <c r="BL13" s="15" t="s">
        <v>133</v>
      </c>
      <c r="BM13" s="15" t="s">
        <v>134</v>
      </c>
      <c r="BN13" s="15" t="s">
        <v>47</v>
      </c>
      <c r="BO13" s="15" t="s">
        <v>17</v>
      </c>
      <c r="BP13" s="15" t="s">
        <v>280</v>
      </c>
      <c r="BQ13" s="15" t="s">
        <v>18</v>
      </c>
      <c r="BR13" s="15" t="s">
        <v>281</v>
      </c>
      <c r="BS13" s="15" t="s">
        <v>282</v>
      </c>
      <c r="BT13" s="15" t="s">
        <v>142</v>
      </c>
      <c r="BU13" s="15" t="s">
        <v>143</v>
      </c>
      <c r="BV13" s="15" t="s">
        <v>144</v>
      </c>
      <c r="BW13" s="15" t="s">
        <v>284</v>
      </c>
      <c r="BX13" s="15" t="s">
        <v>285</v>
      </c>
      <c r="BY13" s="15" t="s">
        <v>286</v>
      </c>
      <c r="BZ13" s="15" t="s">
        <v>36</v>
      </c>
      <c r="CA13" s="15" t="s">
        <v>37</v>
      </c>
      <c r="CB13" s="15" t="s">
        <v>158</v>
      </c>
      <c r="CC13" s="15" t="s">
        <v>288</v>
      </c>
      <c r="CD13" s="15" t="s">
        <v>289</v>
      </c>
      <c r="CE13" s="15" t="s">
        <v>290</v>
      </c>
      <c r="CF13" s="15" t="s">
        <v>291</v>
      </c>
      <c r="CG13" s="15" t="s">
        <v>292</v>
      </c>
      <c r="CH13" s="15" t="s">
        <v>293</v>
      </c>
      <c r="CI13" s="15" t="s">
        <v>159</v>
      </c>
      <c r="CJ13" s="15" t="s">
        <v>160</v>
      </c>
      <c r="CK13" s="15" t="s">
        <v>161</v>
      </c>
      <c r="CL13" s="15" t="s">
        <v>162</v>
      </c>
      <c r="CM13" s="15" t="s">
        <v>163</v>
      </c>
      <c r="CN13" s="15" t="s">
        <v>294</v>
      </c>
      <c r="CO13" s="15" t="s">
        <v>295</v>
      </c>
      <c r="CP13" s="15" t="s">
        <v>296</v>
      </c>
      <c r="CQ13" s="15" t="s">
        <v>297</v>
      </c>
      <c r="CR13" s="15" t="s">
        <v>38</v>
      </c>
      <c r="CS13" s="15" t="s">
        <v>298</v>
      </c>
      <c r="CT13" s="15" t="s">
        <v>39</v>
      </c>
      <c r="CU13" s="15" t="s">
        <v>174</v>
      </c>
      <c r="CV13" s="15" t="s">
        <v>175</v>
      </c>
      <c r="CW13" s="15" t="s">
        <v>176</v>
      </c>
      <c r="CX13" s="15" t="s">
        <v>168</v>
      </c>
      <c r="CY13" s="15" t="s">
        <v>169</v>
      </c>
      <c r="CZ13" s="15" t="s">
        <v>170</v>
      </c>
      <c r="DA13" s="15" t="s">
        <v>171</v>
      </c>
      <c r="DB13" s="15" t="s">
        <v>172</v>
      </c>
      <c r="DC13" s="15" t="s">
        <v>173</v>
      </c>
      <c r="DD13" s="15" t="s">
        <v>177</v>
      </c>
      <c r="DE13" s="15" t="s">
        <v>300</v>
      </c>
      <c r="DF13" s="15" t="s">
        <v>301</v>
      </c>
      <c r="DG13" s="15" t="s">
        <v>181</v>
      </c>
      <c r="DH13" s="15" t="s">
        <v>182</v>
      </c>
      <c r="DI13" s="15" t="s">
        <v>303</v>
      </c>
      <c r="DJ13" s="15" t="s">
        <v>304</v>
      </c>
      <c r="DK13" s="15" t="s">
        <v>178</v>
      </c>
      <c r="DL13" s="15" t="s">
        <v>305</v>
      </c>
      <c r="DM13" s="15" t="s">
        <v>179</v>
      </c>
      <c r="DN13" s="15" t="s">
        <v>307</v>
      </c>
      <c r="DO13" s="15" t="s">
        <v>308</v>
      </c>
      <c r="DP13" s="15" t="s">
        <v>180</v>
      </c>
      <c r="DQ13" s="15" t="s">
        <v>309</v>
      </c>
      <c r="DR13" s="15" t="s">
        <v>310</v>
      </c>
      <c r="DS13" s="15" t="s">
        <v>311</v>
      </c>
      <c r="DT13" s="15" t="s">
        <v>312</v>
      </c>
      <c r="DU13" s="15" t="s">
        <v>313</v>
      </c>
      <c r="DV13" s="15" t="s">
        <v>315</v>
      </c>
      <c r="DW13" s="15" t="s">
        <v>316</v>
      </c>
      <c r="DX13" s="15" t="s">
        <v>361</v>
      </c>
      <c r="DY13" s="15" t="s">
        <v>317</v>
      </c>
      <c r="DZ13" s="15" t="s">
        <v>362</v>
      </c>
      <c r="EA13" s="15" t="s">
        <v>318</v>
      </c>
      <c r="EB13" s="15" t="s">
        <v>183</v>
      </c>
      <c r="EC13" s="15" t="s">
        <v>184</v>
      </c>
      <c r="ED13" s="15" t="s">
        <v>319</v>
      </c>
      <c r="EE13" s="15" t="s">
        <v>50</v>
      </c>
      <c r="EF13" s="15" t="s">
        <v>185</v>
      </c>
      <c r="EG13" s="15" t="s">
        <v>320</v>
      </c>
      <c r="EH13" s="15" t="s">
        <v>186</v>
      </c>
      <c r="EI13" s="15" t="s">
        <v>187</v>
      </c>
      <c r="EJ13" s="15" t="s">
        <v>321</v>
      </c>
      <c r="EK13" s="15" t="s">
        <v>322</v>
      </c>
      <c r="EL13" s="15" t="s">
        <v>323</v>
      </c>
      <c r="EM13" s="15" t="s">
        <v>324</v>
      </c>
      <c r="EN13" s="15" t="s">
        <v>188</v>
      </c>
      <c r="EO13" s="15" t="s">
        <v>189</v>
      </c>
      <c r="EP13" s="15" t="s">
        <v>326</v>
      </c>
      <c r="EQ13" s="15" t="s">
        <v>190</v>
      </c>
      <c r="ER13" s="15" t="s">
        <v>191</v>
      </c>
      <c r="ES13" s="15" t="s">
        <v>327</v>
      </c>
      <c r="ET13" s="15" t="s">
        <v>328</v>
      </c>
      <c r="EU13" s="15" t="s">
        <v>329</v>
      </c>
      <c r="EV13" s="15" t="s">
        <v>330</v>
      </c>
      <c r="EW13" s="15" t="s">
        <v>332</v>
      </c>
      <c r="EX13" s="15" t="s">
        <v>333</v>
      </c>
      <c r="EY13" s="15" t="s">
        <v>334</v>
      </c>
      <c r="EZ13" s="15" t="s">
        <v>40</v>
      </c>
      <c r="FA13" s="15" t="s">
        <v>42</v>
      </c>
      <c r="FB13" s="15" t="s">
        <v>41</v>
      </c>
      <c r="FC13" s="15" t="s">
        <v>195</v>
      </c>
      <c r="FD13" s="15" t="s">
        <v>196</v>
      </c>
      <c r="FE13" s="15" t="s">
        <v>335</v>
      </c>
      <c r="FF13" s="15" t="s">
        <v>192</v>
      </c>
      <c r="FG13" s="15" t="s">
        <v>193</v>
      </c>
      <c r="FH13" s="15" t="s">
        <v>194</v>
      </c>
      <c r="FI13" s="15" t="s">
        <v>337</v>
      </c>
      <c r="FJ13" s="15" t="s">
        <v>338</v>
      </c>
      <c r="FK13" s="15" t="s">
        <v>339</v>
      </c>
      <c r="FL13" s="15" t="s">
        <v>197</v>
      </c>
      <c r="FM13" s="15" t="s">
        <v>198</v>
      </c>
      <c r="FN13" s="15" t="s">
        <v>199</v>
      </c>
      <c r="FO13" s="15" t="s">
        <v>341</v>
      </c>
      <c r="FP13" s="15" t="s">
        <v>342</v>
      </c>
      <c r="FQ13" s="15" t="s">
        <v>343</v>
      </c>
      <c r="FR13" s="15" t="s">
        <v>200</v>
      </c>
      <c r="FS13" s="15" t="s">
        <v>201</v>
      </c>
      <c r="FT13" s="15" t="s">
        <v>202</v>
      </c>
      <c r="FU13" s="15" t="s">
        <v>203</v>
      </c>
      <c r="FV13" s="15" t="s">
        <v>49</v>
      </c>
      <c r="FW13" s="15" t="s">
        <v>204</v>
      </c>
      <c r="FX13" s="15" t="s">
        <v>205</v>
      </c>
      <c r="FY13" s="15" t="s">
        <v>344</v>
      </c>
      <c r="FZ13" s="15" t="s">
        <v>345</v>
      </c>
      <c r="GA13" s="15" t="s">
        <v>226</v>
      </c>
      <c r="GB13" s="15" t="s">
        <v>227</v>
      </c>
      <c r="GC13" s="15" t="s">
        <v>228</v>
      </c>
      <c r="GD13" s="15" t="s">
        <v>347</v>
      </c>
      <c r="GE13" s="15" t="s">
        <v>348</v>
      </c>
      <c r="GF13" s="15" t="s">
        <v>349</v>
      </c>
      <c r="GG13" s="15" t="s">
        <v>231</v>
      </c>
      <c r="GH13" s="15" t="s">
        <v>350</v>
      </c>
      <c r="GI13" s="15" t="s">
        <v>351</v>
      </c>
      <c r="GJ13" s="15" t="s">
        <v>353</v>
      </c>
      <c r="GK13" s="15" t="s">
        <v>354</v>
      </c>
      <c r="GL13" s="15" t="s">
        <v>355</v>
      </c>
      <c r="GM13" s="15" t="s">
        <v>232</v>
      </c>
      <c r="GN13" s="15" t="s">
        <v>233</v>
      </c>
      <c r="GO13" s="15" t="s">
        <v>234</v>
      </c>
      <c r="GP13" s="15" t="s">
        <v>357</v>
      </c>
      <c r="GQ13" s="15" t="s">
        <v>358</v>
      </c>
      <c r="GR13" s="15" t="s">
        <v>359</v>
      </c>
    </row>
    <row r="14" spans="1:254" ht="16.5" thickBot="1" x14ac:dyDescent="0.3">
      <c r="A14" s="16">
        <v>1</v>
      </c>
      <c r="B14" s="24" t="s">
        <v>366</v>
      </c>
      <c r="C14" s="5">
        <v>1</v>
      </c>
      <c r="D14" s="5"/>
      <c r="E14" s="5"/>
      <c r="F14" s="11"/>
      <c r="G14" s="11">
        <v>1</v>
      </c>
      <c r="H14" s="11"/>
      <c r="I14" s="11">
        <v>1</v>
      </c>
      <c r="J14" s="11"/>
      <c r="K14" s="11"/>
      <c r="L14" s="11">
        <v>1</v>
      </c>
      <c r="M14" s="11"/>
      <c r="N14" s="11"/>
      <c r="O14" s="11">
        <v>1</v>
      </c>
      <c r="P14" s="11"/>
      <c r="Q14" s="11"/>
      <c r="R14" s="11"/>
      <c r="S14" s="11">
        <v>1</v>
      </c>
      <c r="T14" s="11"/>
      <c r="U14" s="11"/>
      <c r="V14" s="11">
        <v>1</v>
      </c>
      <c r="W14" s="11"/>
      <c r="X14" s="11"/>
      <c r="Y14" s="11"/>
      <c r="Z14" s="25">
        <v>1</v>
      </c>
      <c r="AA14" s="25"/>
      <c r="AB14" s="25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/>
      <c r="AK14" s="11">
        <v>1</v>
      </c>
      <c r="AL14" s="11"/>
      <c r="AM14" s="25">
        <v>1</v>
      </c>
      <c r="AN14" s="25"/>
      <c r="AO14" s="25"/>
      <c r="AP14" s="25"/>
      <c r="AQ14" s="25">
        <v>1</v>
      </c>
      <c r="AR14" s="25"/>
      <c r="AS14" s="25">
        <v>1</v>
      </c>
      <c r="AT14" s="25"/>
      <c r="AU14" s="25"/>
      <c r="AV14" s="25"/>
      <c r="AW14" s="25">
        <v>1</v>
      </c>
      <c r="AX14" s="25"/>
      <c r="AY14" s="25"/>
      <c r="AZ14" s="25">
        <v>1</v>
      </c>
      <c r="BA14" s="25"/>
      <c r="BB14" s="25"/>
      <c r="BC14" s="25">
        <v>1</v>
      </c>
      <c r="BD14" s="25"/>
      <c r="BE14" s="25">
        <v>1</v>
      </c>
      <c r="BF14" s="25"/>
      <c r="BG14" s="25"/>
      <c r="BH14" s="25">
        <v>1</v>
      </c>
      <c r="BI14" s="25"/>
      <c r="BJ14" s="25"/>
      <c r="BK14" s="25">
        <v>1</v>
      </c>
      <c r="BL14" s="25"/>
      <c r="BM14" s="25"/>
      <c r="BN14" s="25"/>
      <c r="BO14" s="25"/>
      <c r="BP14" s="25">
        <v>1</v>
      </c>
      <c r="BQ14" s="25">
        <v>1</v>
      </c>
      <c r="BR14" s="25"/>
      <c r="BS14" s="25"/>
      <c r="BT14" s="25">
        <v>1</v>
      </c>
      <c r="BU14" s="25"/>
      <c r="BV14" s="25"/>
      <c r="BW14" s="26">
        <v>1</v>
      </c>
      <c r="BX14" s="25"/>
      <c r="BY14" s="25"/>
      <c r="BZ14" s="25">
        <v>1</v>
      </c>
      <c r="CA14" s="25"/>
      <c r="CB14" s="25"/>
      <c r="CC14" s="25">
        <v>1</v>
      </c>
      <c r="CD14" s="25"/>
      <c r="CE14" s="25"/>
      <c r="CF14" s="25">
        <v>1</v>
      </c>
      <c r="CG14" s="25"/>
      <c r="CH14" s="25"/>
      <c r="CI14" s="25">
        <v>1</v>
      </c>
      <c r="CJ14" s="25"/>
      <c r="CK14" s="25"/>
      <c r="CL14" s="25"/>
      <c r="CM14" s="25">
        <v>1</v>
      </c>
      <c r="CN14" s="25"/>
      <c r="CO14" s="25"/>
      <c r="CP14" s="25">
        <v>1</v>
      </c>
      <c r="CQ14" s="25"/>
      <c r="CR14" s="25"/>
      <c r="CS14" s="25">
        <v>1</v>
      </c>
      <c r="CT14" s="25"/>
      <c r="CU14" s="25"/>
      <c r="CV14" s="25">
        <v>1</v>
      </c>
      <c r="CW14" s="25"/>
      <c r="CX14" s="25">
        <v>1</v>
      </c>
      <c r="CY14" s="25"/>
      <c r="CZ14" s="25"/>
      <c r="DA14" s="25">
        <v>1</v>
      </c>
      <c r="DB14" s="25"/>
      <c r="DC14" s="25"/>
      <c r="DD14" s="25">
        <v>1</v>
      </c>
      <c r="DE14" s="25"/>
      <c r="DF14" s="25"/>
      <c r="DG14" s="25"/>
      <c r="DH14" s="25">
        <v>1</v>
      </c>
      <c r="DI14" s="25"/>
      <c r="DJ14" s="25"/>
      <c r="DK14" s="25">
        <v>1</v>
      </c>
      <c r="DL14" s="25"/>
      <c r="DM14" s="25">
        <v>1</v>
      </c>
      <c r="DN14" s="25"/>
      <c r="DO14" s="25"/>
      <c r="DP14" s="25">
        <v>1</v>
      </c>
      <c r="DQ14" s="25"/>
      <c r="DR14" s="25"/>
      <c r="DS14" s="25">
        <v>1</v>
      </c>
      <c r="DT14" s="25"/>
      <c r="DU14" s="25"/>
      <c r="DV14" s="25">
        <v>1</v>
      </c>
      <c r="DW14" s="25"/>
      <c r="DX14" s="25"/>
      <c r="DY14" s="25">
        <v>1</v>
      </c>
      <c r="DZ14" s="25"/>
      <c r="EA14" s="25"/>
      <c r="EB14" s="25"/>
      <c r="EC14" s="25">
        <v>1</v>
      </c>
      <c r="ED14" s="25"/>
      <c r="EE14" s="25">
        <v>1</v>
      </c>
      <c r="EF14" s="25"/>
      <c r="EG14" s="25"/>
      <c r="EH14" s="25"/>
      <c r="EI14" s="25">
        <v>1</v>
      </c>
      <c r="EJ14" s="25"/>
      <c r="EK14" s="25">
        <v>1</v>
      </c>
      <c r="EL14" s="25"/>
      <c r="EM14" s="25"/>
      <c r="EN14" s="25">
        <v>1</v>
      </c>
      <c r="EO14" s="25"/>
      <c r="EP14" s="25"/>
      <c r="EQ14" s="25">
        <v>1</v>
      </c>
      <c r="ER14" s="25"/>
      <c r="ES14" s="25"/>
      <c r="ET14" s="25"/>
      <c r="EU14" s="25">
        <v>1</v>
      </c>
      <c r="EV14" s="25"/>
      <c r="EW14" s="25"/>
      <c r="EX14" s="25">
        <v>1</v>
      </c>
      <c r="EY14" s="25"/>
      <c r="EZ14" s="25">
        <v>1</v>
      </c>
      <c r="FA14" s="25"/>
      <c r="FB14" s="25"/>
      <c r="FC14" s="25">
        <v>1</v>
      </c>
      <c r="FD14" s="25"/>
      <c r="FE14" s="25"/>
      <c r="FF14" s="25"/>
      <c r="FG14" s="25">
        <v>1</v>
      </c>
      <c r="FH14" s="25"/>
      <c r="FI14" s="25">
        <v>1</v>
      </c>
      <c r="FJ14" s="25"/>
      <c r="FK14" s="25"/>
      <c r="FL14" s="25"/>
      <c r="FM14" s="25">
        <v>1</v>
      </c>
      <c r="FN14" s="25"/>
      <c r="FO14" s="25">
        <v>1</v>
      </c>
      <c r="FP14" s="25"/>
      <c r="FQ14" s="25"/>
      <c r="FR14" s="25">
        <v>1</v>
      </c>
      <c r="FS14" s="25"/>
      <c r="FT14" s="25"/>
      <c r="FU14" s="25"/>
      <c r="FV14" s="25"/>
      <c r="FW14" s="25">
        <v>1</v>
      </c>
      <c r="FX14" s="25"/>
      <c r="FY14" s="25"/>
      <c r="FZ14" s="25">
        <v>1</v>
      </c>
      <c r="GA14" s="25">
        <v>1</v>
      </c>
      <c r="GB14" s="25"/>
      <c r="GC14" s="25"/>
      <c r="GD14" s="25">
        <v>1</v>
      </c>
      <c r="GE14" s="25"/>
      <c r="GF14" s="25"/>
      <c r="GG14" s="25"/>
      <c r="GH14" s="25">
        <v>1</v>
      </c>
      <c r="GI14" s="25"/>
      <c r="GJ14" s="25">
        <v>1</v>
      </c>
      <c r="GK14" s="25"/>
      <c r="GL14" s="25"/>
      <c r="GM14" s="25">
        <v>1</v>
      </c>
      <c r="GN14" s="25"/>
      <c r="GO14" s="25"/>
      <c r="GP14" s="25">
        <v>1</v>
      </c>
      <c r="GQ14" s="4"/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6.5" thickBot="1" x14ac:dyDescent="0.3">
      <c r="A15" s="2">
        <v>2</v>
      </c>
      <c r="B15" s="27" t="s">
        <v>367</v>
      </c>
      <c r="C15" s="21">
        <v>1</v>
      </c>
      <c r="D15" s="21"/>
      <c r="E15" s="21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/>
      <c r="V15" s="1"/>
      <c r="W15" s="1">
        <v>1</v>
      </c>
      <c r="X15" s="1"/>
      <c r="Y15" s="1"/>
      <c r="Z15" s="4">
        <v>1</v>
      </c>
      <c r="AA15" s="4"/>
      <c r="AB15" s="4"/>
      <c r="AC15" s="1">
        <v>1</v>
      </c>
      <c r="AD15" s="1"/>
      <c r="AE15" s="1"/>
      <c r="AF15" s="1">
        <v>1</v>
      </c>
      <c r="AG15" s="1"/>
      <c r="AH15" s="1">
        <v>1</v>
      </c>
      <c r="AI15" s="1"/>
      <c r="AJ15" s="1"/>
      <c r="AK15" s="1">
        <v>1</v>
      </c>
      <c r="AL15" s="1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/>
      <c r="BP15" s="4">
        <v>1</v>
      </c>
      <c r="BQ15" s="4"/>
      <c r="BR15" s="4">
        <v>1</v>
      </c>
      <c r="BS15" s="4"/>
      <c r="BT15" s="4"/>
      <c r="BU15" s="4">
        <v>1</v>
      </c>
      <c r="BV15" s="4"/>
      <c r="BW15" s="28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/>
      <c r="ED15" s="4">
        <v>1</v>
      </c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/>
      <c r="FZ15" s="4">
        <v>1</v>
      </c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2">
        <v>3</v>
      </c>
      <c r="B16" s="27" t="s">
        <v>368</v>
      </c>
      <c r="C16" s="21">
        <v>1</v>
      </c>
      <c r="D16" s="21"/>
      <c r="E16" s="21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/>
      <c r="V16" s="1"/>
      <c r="W16" s="1">
        <v>1</v>
      </c>
      <c r="X16" s="1"/>
      <c r="Y16" s="1"/>
      <c r="Z16" s="4">
        <v>1</v>
      </c>
      <c r="AA16" s="4"/>
      <c r="AB16" s="4"/>
      <c r="AC16" s="1">
        <v>1</v>
      </c>
      <c r="AD16" s="1"/>
      <c r="AE16" s="1"/>
      <c r="AF16" s="1">
        <v>1</v>
      </c>
      <c r="AG16" s="1"/>
      <c r="AH16" s="1">
        <v>1</v>
      </c>
      <c r="AI16" s="1"/>
      <c r="AJ16" s="1"/>
      <c r="AK16" s="1">
        <v>1</v>
      </c>
      <c r="AL16" s="1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28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/>
      <c r="ED16" s="4">
        <v>1</v>
      </c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4">
        <v>1</v>
      </c>
      <c r="FX16" s="4"/>
      <c r="FY16" s="4"/>
      <c r="FZ16" s="4">
        <v>1</v>
      </c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2">
        <v>4</v>
      </c>
      <c r="B17" s="27" t="s">
        <v>369</v>
      </c>
      <c r="C17" s="21">
        <v>1</v>
      </c>
      <c r="D17" s="21"/>
      <c r="E17" s="21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/>
      <c r="S17" s="1">
        <v>1</v>
      </c>
      <c r="T17" s="1"/>
      <c r="U17" s="1"/>
      <c r="V17" s="1"/>
      <c r="W17" s="1">
        <v>1</v>
      </c>
      <c r="X17" s="1"/>
      <c r="Y17" s="1"/>
      <c r="Z17" s="4">
        <v>1</v>
      </c>
      <c r="AA17" s="4"/>
      <c r="AB17" s="4"/>
      <c r="AC17" s="1">
        <v>1</v>
      </c>
      <c r="AD17" s="1"/>
      <c r="AE17" s="1"/>
      <c r="AF17" s="1">
        <v>1</v>
      </c>
      <c r="AG17" s="1"/>
      <c r="AH17" s="1">
        <v>1</v>
      </c>
      <c r="AI17" s="1"/>
      <c r="AJ17" s="1"/>
      <c r="AK17" s="1">
        <v>1</v>
      </c>
      <c r="AL17" s="1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28"/>
      <c r="BX17" s="4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/>
      <c r="ED17" s="4">
        <v>1</v>
      </c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/>
      <c r="FW17" s="4">
        <v>1</v>
      </c>
      <c r="FX17" s="4"/>
      <c r="FY17" s="4"/>
      <c r="FZ17" s="4">
        <v>1</v>
      </c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32.25" thickBot="1" x14ac:dyDescent="0.3">
      <c r="A18" s="2">
        <v>5</v>
      </c>
      <c r="B18" s="27" t="s">
        <v>370</v>
      </c>
      <c r="C18" s="21">
        <v>1</v>
      </c>
      <c r="D18" s="21"/>
      <c r="E18" s="21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/>
      <c r="V18" s="1">
        <v>1</v>
      </c>
      <c r="W18" s="1"/>
      <c r="X18" s="1"/>
      <c r="Y18" s="1"/>
      <c r="Z18" s="4">
        <v>1</v>
      </c>
      <c r="AA18" s="4"/>
      <c r="AB18" s="4">
        <v>1</v>
      </c>
      <c r="AC18" s="1"/>
      <c r="AD18" s="1"/>
      <c r="AE18" s="1"/>
      <c r="AF18" s="1">
        <v>1</v>
      </c>
      <c r="AG18" s="1"/>
      <c r="AH18" s="1">
        <v>1</v>
      </c>
      <c r="AI18" s="1"/>
      <c r="AJ18" s="1"/>
      <c r="AK18" s="1">
        <v>1</v>
      </c>
      <c r="AL18" s="1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/>
      <c r="BP18" s="4">
        <v>1</v>
      </c>
      <c r="BQ18" s="4">
        <v>1</v>
      </c>
      <c r="BR18" s="4"/>
      <c r="BS18" s="4"/>
      <c r="BT18" s="4"/>
      <c r="BU18" s="4">
        <v>1</v>
      </c>
      <c r="BV18" s="4"/>
      <c r="BW18" s="28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4">
        <v>1</v>
      </c>
      <c r="FX18" s="4"/>
      <c r="FY18" s="4"/>
      <c r="FZ18" s="4">
        <v>1</v>
      </c>
      <c r="GA18" s="4">
        <v>1</v>
      </c>
      <c r="GB18" s="4"/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2">
        <v>6</v>
      </c>
      <c r="B19" s="27" t="s">
        <v>371</v>
      </c>
      <c r="C19" s="21">
        <v>1</v>
      </c>
      <c r="D19" s="21"/>
      <c r="E19" s="21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/>
      <c r="Z19" s="4">
        <v>1</v>
      </c>
      <c r="AA19" s="4"/>
      <c r="AB19" s="4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4">
        <v>1</v>
      </c>
      <c r="AN19" s="4"/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/>
      <c r="BP19" s="4">
        <v>1</v>
      </c>
      <c r="BQ19" s="4">
        <v>1</v>
      </c>
      <c r="BR19" s="4"/>
      <c r="BS19" s="4"/>
      <c r="BT19" s="4"/>
      <c r="BU19" s="4">
        <v>1</v>
      </c>
      <c r="BV19" s="4"/>
      <c r="BW19" s="28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/>
      <c r="FZ19" s="4">
        <v>1</v>
      </c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32.25" thickBot="1" x14ac:dyDescent="0.3">
      <c r="A20" s="2">
        <v>7</v>
      </c>
      <c r="B20" s="27" t="s">
        <v>372</v>
      </c>
      <c r="C20" s="21">
        <v>1</v>
      </c>
      <c r="D20" s="21"/>
      <c r="E20" s="21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/>
      <c r="Z20" s="4">
        <v>1</v>
      </c>
      <c r="AA20" s="4"/>
      <c r="AB20" s="4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/>
      <c r="BP20" s="4">
        <v>1</v>
      </c>
      <c r="BQ20" s="4">
        <v>1</v>
      </c>
      <c r="BR20" s="4"/>
      <c r="BS20" s="4"/>
      <c r="BT20" s="4">
        <v>1</v>
      </c>
      <c r="BU20" s="4"/>
      <c r="BV20" s="4"/>
      <c r="BW20" s="28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/>
      <c r="FW20" s="4">
        <v>1</v>
      </c>
      <c r="FX20" s="4"/>
      <c r="FY20" s="4"/>
      <c r="FZ20" s="4">
        <v>1</v>
      </c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32.25" thickBot="1" x14ac:dyDescent="0.3">
      <c r="A21" s="22">
        <v>8</v>
      </c>
      <c r="B21" s="27" t="s">
        <v>373</v>
      </c>
      <c r="C21" s="22">
        <v>1</v>
      </c>
      <c r="D21" s="22"/>
      <c r="E21" s="22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/>
      <c r="BP21" s="4">
        <v>1</v>
      </c>
      <c r="BQ21" s="4">
        <v>1</v>
      </c>
      <c r="BR21" s="4"/>
      <c r="BS21" s="4"/>
      <c r="BT21" s="4">
        <v>1</v>
      </c>
      <c r="BU21" s="4"/>
      <c r="BV21" s="4"/>
      <c r="BW21" s="28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/>
      <c r="FW21" s="4">
        <v>1</v>
      </c>
      <c r="FX21" s="4"/>
      <c r="FY21" s="4"/>
      <c r="FZ21" s="4">
        <v>1</v>
      </c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ht="32.25" thickBot="1" x14ac:dyDescent="0.3">
      <c r="A22" s="22">
        <v>9</v>
      </c>
      <c r="B22" s="27" t="s">
        <v>374</v>
      </c>
      <c r="C22" s="22">
        <v>1</v>
      </c>
      <c r="D22" s="22"/>
      <c r="E22" s="22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28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/>
      <c r="FW22" s="4">
        <v>1</v>
      </c>
      <c r="FX22" s="4"/>
      <c r="FY22" s="4"/>
      <c r="FZ22" s="4">
        <v>1</v>
      </c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ht="32.25" thickBot="1" x14ac:dyDescent="0.3">
      <c r="A23" s="22">
        <v>10</v>
      </c>
      <c r="B23" s="27" t="s">
        <v>375</v>
      </c>
      <c r="C23" s="22">
        <v>1</v>
      </c>
      <c r="D23" s="22"/>
      <c r="E23" s="22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/>
      <c r="Z23" s="4">
        <v>1</v>
      </c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/>
      <c r="BP23" s="4">
        <v>1</v>
      </c>
      <c r="BQ23" s="4">
        <v>1</v>
      </c>
      <c r="BR23" s="4"/>
      <c r="BS23" s="4"/>
      <c r="BT23" s="4">
        <v>1</v>
      </c>
      <c r="BU23" s="4"/>
      <c r="BV23" s="4"/>
      <c r="BW23" s="28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/>
      <c r="FW23" s="4">
        <v>1</v>
      </c>
      <c r="FX23" s="4"/>
      <c r="FY23" s="4"/>
      <c r="FZ23" s="4">
        <v>1</v>
      </c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ht="16.5" thickBot="1" x14ac:dyDescent="0.3">
      <c r="A24" s="22">
        <v>11</v>
      </c>
      <c r="B24" s="27" t="s">
        <v>376</v>
      </c>
      <c r="C24" s="22">
        <v>1</v>
      </c>
      <c r="D24" s="22"/>
      <c r="E24" s="22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/>
      <c r="BP24" s="4">
        <v>1</v>
      </c>
      <c r="BQ24" s="4">
        <v>1</v>
      </c>
      <c r="BR24" s="4"/>
      <c r="BS24" s="4"/>
      <c r="BT24" s="4">
        <v>1</v>
      </c>
      <c r="BU24" s="4"/>
      <c r="BV24" s="4"/>
      <c r="BW24" s="28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/>
      <c r="FW24" s="4">
        <v>1</v>
      </c>
      <c r="FX24" s="4"/>
      <c r="FY24" s="4"/>
      <c r="FZ24" s="4">
        <v>1</v>
      </c>
      <c r="GA24" s="4">
        <v>1</v>
      </c>
      <c r="GB24" s="4"/>
      <c r="GC24" s="4"/>
      <c r="GD24" s="4">
        <v>1</v>
      </c>
      <c r="GE24" s="4"/>
      <c r="GF24" s="4"/>
      <c r="GG24" s="4"/>
      <c r="GH24" s="4">
        <v>1</v>
      </c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6.5" thickBot="1" x14ac:dyDescent="0.3">
      <c r="A25" s="22">
        <v>12</v>
      </c>
      <c r="B25" s="27" t="s">
        <v>377</v>
      </c>
      <c r="C25" s="22">
        <v>1</v>
      </c>
      <c r="D25" s="22"/>
      <c r="E25" s="22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/>
      <c r="S25" s="4">
        <v>1</v>
      </c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/>
      <c r="BP25" s="4">
        <v>1</v>
      </c>
      <c r="BQ25" s="4">
        <v>1</v>
      </c>
      <c r="BR25" s="4"/>
      <c r="BS25" s="4"/>
      <c r="BT25" s="4">
        <v>1</v>
      </c>
      <c r="BU25" s="4"/>
      <c r="BV25" s="4"/>
      <c r="BW25" s="28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/>
      <c r="FW25" s="4">
        <v>1</v>
      </c>
      <c r="FX25" s="4"/>
      <c r="FY25" s="4"/>
      <c r="FZ25" s="4">
        <v>1</v>
      </c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 x14ac:dyDescent="0.3">
      <c r="A26" s="22">
        <v>13</v>
      </c>
      <c r="B26" s="27" t="s">
        <v>378</v>
      </c>
      <c r="C26" s="22">
        <v>1</v>
      </c>
      <c r="D26" s="22"/>
      <c r="E26" s="22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/>
      <c r="Z26" s="4">
        <v>1</v>
      </c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/>
      <c r="BP26" s="4">
        <v>1</v>
      </c>
      <c r="BQ26" s="4">
        <v>1</v>
      </c>
      <c r="BR26" s="4"/>
      <c r="BS26" s="4"/>
      <c r="BT26" s="4">
        <v>1</v>
      </c>
      <c r="BU26" s="4"/>
      <c r="BV26" s="4"/>
      <c r="BW26" s="28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/>
      <c r="FM26" s="4">
        <v>1</v>
      </c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/>
      <c r="FW26" s="4">
        <v>1</v>
      </c>
      <c r="FX26" s="4"/>
      <c r="FY26" s="4"/>
      <c r="FZ26" s="4">
        <v>1</v>
      </c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32.25" thickBot="1" x14ac:dyDescent="0.3">
      <c r="A27" s="22">
        <v>14</v>
      </c>
      <c r="B27" s="27" t="s">
        <v>379</v>
      </c>
      <c r="C27" s="22">
        <v>1</v>
      </c>
      <c r="D27" s="22"/>
      <c r="E27" s="22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>
        <v>1</v>
      </c>
      <c r="AC27" s="4"/>
      <c r="AD27" s="4"/>
      <c r="AE27" s="4"/>
      <c r="AF27" s="4">
        <v>1</v>
      </c>
      <c r="AG27" s="4"/>
      <c r="AH27" s="4">
        <v>1</v>
      </c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/>
      <c r="BP27" s="4">
        <v>1</v>
      </c>
      <c r="BQ27" s="4">
        <v>1</v>
      </c>
      <c r="BR27" s="4"/>
      <c r="BS27" s="4"/>
      <c r="BT27" s="4">
        <v>1</v>
      </c>
      <c r="BU27" s="4"/>
      <c r="BV27" s="4"/>
      <c r="BW27" s="28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/>
      <c r="FW27" s="4">
        <v>1</v>
      </c>
      <c r="FX27" s="4"/>
      <c r="FY27" s="4"/>
      <c r="FZ27" s="4">
        <v>1</v>
      </c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6.5" thickBot="1" x14ac:dyDescent="0.3">
      <c r="A28" s="22">
        <v>15</v>
      </c>
      <c r="B28" s="27" t="s">
        <v>380</v>
      </c>
      <c r="C28" s="22">
        <v>1</v>
      </c>
      <c r="D28" s="22"/>
      <c r="E28" s="22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/>
      <c r="Z28" s="4">
        <v>1</v>
      </c>
      <c r="AA28" s="4"/>
      <c r="AB28" s="4">
        <v>1</v>
      </c>
      <c r="AC28" s="4"/>
      <c r="AD28" s="4"/>
      <c r="AE28" s="4"/>
      <c r="AF28" s="4">
        <v>1</v>
      </c>
      <c r="AG28" s="4"/>
      <c r="AH28" s="4">
        <v>1</v>
      </c>
      <c r="AI28" s="4"/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/>
      <c r="BP28" s="4">
        <v>1</v>
      </c>
      <c r="BQ28" s="4">
        <v>1</v>
      </c>
      <c r="BR28" s="4"/>
      <c r="BS28" s="4"/>
      <c r="BT28" s="4">
        <v>1</v>
      </c>
      <c r="BU28" s="4"/>
      <c r="BV28" s="4"/>
      <c r="BW28" s="28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/>
      <c r="FW28" s="4">
        <v>1</v>
      </c>
      <c r="FX28" s="4"/>
      <c r="FY28" s="4"/>
      <c r="FZ28" s="4">
        <v>1</v>
      </c>
      <c r="GA28" s="4">
        <v>1</v>
      </c>
      <c r="GB28" s="4"/>
      <c r="GC28" s="4"/>
      <c r="GD28" s="4">
        <v>1</v>
      </c>
      <c r="GE28" s="4"/>
      <c r="GF28" s="4"/>
      <c r="GG28" s="4"/>
      <c r="GH28" s="4">
        <v>1</v>
      </c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45" t="s">
        <v>43</v>
      </c>
      <c r="B29" s="46"/>
      <c r="C29" s="3">
        <f t="shared" ref="C29:AH29" si="0">SUM(C14:C28)</f>
        <v>15</v>
      </c>
      <c r="D29" s="3">
        <f t="shared" si="0"/>
        <v>0</v>
      </c>
      <c r="E29" s="3">
        <f t="shared" si="0"/>
        <v>0</v>
      </c>
      <c r="F29" s="3">
        <f t="shared" si="0"/>
        <v>0</v>
      </c>
      <c r="G29" s="3">
        <f t="shared" si="0"/>
        <v>15</v>
      </c>
      <c r="H29" s="3">
        <f t="shared" si="0"/>
        <v>0</v>
      </c>
      <c r="I29" s="3">
        <f t="shared" si="0"/>
        <v>9</v>
      </c>
      <c r="J29" s="3">
        <f t="shared" si="0"/>
        <v>6</v>
      </c>
      <c r="K29" s="3">
        <f t="shared" si="0"/>
        <v>0</v>
      </c>
      <c r="L29" s="3">
        <f t="shared" si="0"/>
        <v>15</v>
      </c>
      <c r="M29" s="3">
        <f t="shared" si="0"/>
        <v>0</v>
      </c>
      <c r="N29" s="3">
        <f t="shared" si="0"/>
        <v>0</v>
      </c>
      <c r="O29" s="3">
        <f t="shared" si="0"/>
        <v>7</v>
      </c>
      <c r="P29" s="3">
        <f t="shared" si="0"/>
        <v>8</v>
      </c>
      <c r="Q29" s="3">
        <f t="shared" si="0"/>
        <v>0</v>
      </c>
      <c r="R29" s="3">
        <f t="shared" si="0"/>
        <v>0</v>
      </c>
      <c r="S29" s="3">
        <f t="shared" si="0"/>
        <v>15</v>
      </c>
      <c r="T29" s="3">
        <f t="shared" si="0"/>
        <v>0</v>
      </c>
      <c r="U29" s="3">
        <f t="shared" si="0"/>
        <v>0</v>
      </c>
      <c r="V29" s="3">
        <f t="shared" si="0"/>
        <v>11</v>
      </c>
      <c r="W29" s="3">
        <f t="shared" si="0"/>
        <v>4</v>
      </c>
      <c r="X29" s="3">
        <f t="shared" si="0"/>
        <v>0</v>
      </c>
      <c r="Y29" s="3">
        <f t="shared" si="0"/>
        <v>0</v>
      </c>
      <c r="Z29" s="3">
        <f t="shared" si="0"/>
        <v>15</v>
      </c>
      <c r="AA29" s="3">
        <f t="shared" si="0"/>
        <v>0</v>
      </c>
      <c r="AB29" s="3">
        <f t="shared" si="0"/>
        <v>12</v>
      </c>
      <c r="AC29" s="3">
        <f t="shared" si="0"/>
        <v>3</v>
      </c>
      <c r="AD29" s="3">
        <f t="shared" si="0"/>
        <v>0</v>
      </c>
      <c r="AE29" s="3">
        <f t="shared" si="0"/>
        <v>9</v>
      </c>
      <c r="AF29" s="3">
        <f t="shared" si="0"/>
        <v>6</v>
      </c>
      <c r="AG29" s="3">
        <f t="shared" si="0"/>
        <v>0</v>
      </c>
      <c r="AH29" s="3">
        <f t="shared" si="0"/>
        <v>15</v>
      </c>
      <c r="AI29" s="3">
        <f t="shared" ref="AI29:BN29" si="1">SUM(AI14:AI28)</f>
        <v>0</v>
      </c>
      <c r="AJ29" s="3">
        <f t="shared" si="1"/>
        <v>0</v>
      </c>
      <c r="AK29" s="3">
        <f t="shared" si="1"/>
        <v>15</v>
      </c>
      <c r="AL29" s="3">
        <f t="shared" si="1"/>
        <v>0</v>
      </c>
      <c r="AM29" s="3">
        <f t="shared" si="1"/>
        <v>13</v>
      </c>
      <c r="AN29" s="3">
        <f t="shared" si="1"/>
        <v>2</v>
      </c>
      <c r="AO29" s="3">
        <f t="shared" si="1"/>
        <v>0</v>
      </c>
      <c r="AP29" s="3">
        <f t="shared" si="1"/>
        <v>0</v>
      </c>
      <c r="AQ29" s="3">
        <f t="shared" si="1"/>
        <v>15</v>
      </c>
      <c r="AR29" s="3">
        <f t="shared" si="1"/>
        <v>0</v>
      </c>
      <c r="AS29" s="3">
        <f t="shared" si="1"/>
        <v>13</v>
      </c>
      <c r="AT29" s="3">
        <f t="shared" si="1"/>
        <v>2</v>
      </c>
      <c r="AU29" s="3">
        <f t="shared" si="1"/>
        <v>0</v>
      </c>
      <c r="AV29" s="3">
        <f t="shared" si="1"/>
        <v>0</v>
      </c>
      <c r="AW29" s="3">
        <f t="shared" si="1"/>
        <v>15</v>
      </c>
      <c r="AX29" s="3">
        <f t="shared" si="1"/>
        <v>0</v>
      </c>
      <c r="AY29" s="3">
        <f t="shared" si="1"/>
        <v>0</v>
      </c>
      <c r="AZ29" s="3">
        <f t="shared" si="1"/>
        <v>15</v>
      </c>
      <c r="BA29" s="3">
        <f t="shared" si="1"/>
        <v>0</v>
      </c>
      <c r="BB29" s="3">
        <f t="shared" si="1"/>
        <v>0</v>
      </c>
      <c r="BC29" s="3">
        <f t="shared" si="1"/>
        <v>15</v>
      </c>
      <c r="BD29" s="3">
        <f t="shared" si="1"/>
        <v>0</v>
      </c>
      <c r="BE29" s="3">
        <f t="shared" si="1"/>
        <v>15</v>
      </c>
      <c r="BF29" s="3">
        <f t="shared" si="1"/>
        <v>0</v>
      </c>
      <c r="BG29" s="3">
        <f t="shared" si="1"/>
        <v>0</v>
      </c>
      <c r="BH29" s="3">
        <f t="shared" si="1"/>
        <v>13</v>
      </c>
      <c r="BI29" s="3">
        <f t="shared" si="1"/>
        <v>2</v>
      </c>
      <c r="BJ29" s="3">
        <f t="shared" si="1"/>
        <v>0</v>
      </c>
      <c r="BK29" s="3">
        <f t="shared" si="1"/>
        <v>11</v>
      </c>
      <c r="BL29" s="3">
        <f t="shared" si="1"/>
        <v>4</v>
      </c>
      <c r="BM29" s="3">
        <f t="shared" si="1"/>
        <v>0</v>
      </c>
      <c r="BN29" s="3">
        <f t="shared" si="1"/>
        <v>0</v>
      </c>
      <c r="BO29" s="3">
        <f t="shared" ref="BO29:CT29" si="2">SUM(BO14:BO28)</f>
        <v>0</v>
      </c>
      <c r="BP29" s="3">
        <f t="shared" si="2"/>
        <v>15</v>
      </c>
      <c r="BQ29" s="3">
        <f t="shared" si="2"/>
        <v>12</v>
      </c>
      <c r="BR29" s="3">
        <f t="shared" si="2"/>
        <v>3</v>
      </c>
      <c r="BS29" s="3">
        <f t="shared" si="2"/>
        <v>0</v>
      </c>
      <c r="BT29" s="3">
        <f t="shared" si="2"/>
        <v>10</v>
      </c>
      <c r="BU29" s="3">
        <f t="shared" si="2"/>
        <v>5</v>
      </c>
      <c r="BV29" s="3">
        <f t="shared" si="2"/>
        <v>0</v>
      </c>
      <c r="BW29" s="3">
        <f t="shared" si="2"/>
        <v>11</v>
      </c>
      <c r="BX29" s="3">
        <f t="shared" si="2"/>
        <v>4</v>
      </c>
      <c r="BY29" s="3">
        <f t="shared" si="2"/>
        <v>0</v>
      </c>
      <c r="BZ29" s="3">
        <f t="shared" si="2"/>
        <v>15</v>
      </c>
      <c r="CA29" s="3">
        <f t="shared" si="2"/>
        <v>0</v>
      </c>
      <c r="CB29" s="3">
        <f t="shared" si="2"/>
        <v>0</v>
      </c>
      <c r="CC29" s="3">
        <f t="shared" si="2"/>
        <v>11</v>
      </c>
      <c r="CD29" s="3">
        <f t="shared" si="2"/>
        <v>4</v>
      </c>
      <c r="CE29" s="3">
        <f t="shared" si="2"/>
        <v>0</v>
      </c>
      <c r="CF29" s="3">
        <f t="shared" si="2"/>
        <v>15</v>
      </c>
      <c r="CG29" s="3">
        <f t="shared" si="2"/>
        <v>0</v>
      </c>
      <c r="CH29" s="3">
        <f t="shared" si="2"/>
        <v>0</v>
      </c>
      <c r="CI29" s="3">
        <f t="shared" si="2"/>
        <v>15</v>
      </c>
      <c r="CJ29" s="3">
        <f t="shared" si="2"/>
        <v>0</v>
      </c>
      <c r="CK29" s="3">
        <f t="shared" si="2"/>
        <v>0</v>
      </c>
      <c r="CL29" s="3">
        <f t="shared" si="2"/>
        <v>0</v>
      </c>
      <c r="CM29" s="3">
        <f t="shared" si="2"/>
        <v>15</v>
      </c>
      <c r="CN29" s="3">
        <f t="shared" si="2"/>
        <v>0</v>
      </c>
      <c r="CO29" s="3">
        <f t="shared" si="2"/>
        <v>0</v>
      </c>
      <c r="CP29" s="3">
        <f t="shared" si="2"/>
        <v>15</v>
      </c>
      <c r="CQ29" s="3">
        <f t="shared" si="2"/>
        <v>0</v>
      </c>
      <c r="CR29" s="3">
        <f t="shared" si="2"/>
        <v>0</v>
      </c>
      <c r="CS29" s="3">
        <f t="shared" si="2"/>
        <v>15</v>
      </c>
      <c r="CT29" s="3">
        <f t="shared" si="2"/>
        <v>0</v>
      </c>
      <c r="CU29" s="3">
        <f t="shared" ref="CU29:DZ29" si="3">SUM(CU14:CU28)</f>
        <v>0</v>
      </c>
      <c r="CV29" s="3">
        <f t="shared" si="3"/>
        <v>15</v>
      </c>
      <c r="CW29" s="3">
        <f t="shared" si="3"/>
        <v>0</v>
      </c>
      <c r="CX29" s="3">
        <f t="shared" si="3"/>
        <v>15</v>
      </c>
      <c r="CY29" s="3">
        <f t="shared" si="3"/>
        <v>0</v>
      </c>
      <c r="CZ29" s="3">
        <f t="shared" si="3"/>
        <v>0</v>
      </c>
      <c r="DA29" s="3">
        <f t="shared" si="3"/>
        <v>13</v>
      </c>
      <c r="DB29" s="3">
        <f t="shared" si="3"/>
        <v>2</v>
      </c>
      <c r="DC29" s="3">
        <f t="shared" si="3"/>
        <v>0</v>
      </c>
      <c r="DD29" s="3">
        <f t="shared" si="3"/>
        <v>15</v>
      </c>
      <c r="DE29" s="3">
        <f t="shared" si="3"/>
        <v>0</v>
      </c>
      <c r="DF29" s="3">
        <f t="shared" si="3"/>
        <v>0</v>
      </c>
      <c r="DG29" s="3">
        <f t="shared" si="3"/>
        <v>0</v>
      </c>
      <c r="DH29" s="3">
        <f t="shared" si="3"/>
        <v>15</v>
      </c>
      <c r="DI29" s="3">
        <f t="shared" si="3"/>
        <v>0</v>
      </c>
      <c r="DJ29" s="3">
        <f t="shared" si="3"/>
        <v>0</v>
      </c>
      <c r="DK29" s="3">
        <f t="shared" si="3"/>
        <v>15</v>
      </c>
      <c r="DL29" s="3">
        <f t="shared" si="3"/>
        <v>0</v>
      </c>
      <c r="DM29" s="3">
        <f t="shared" si="3"/>
        <v>11</v>
      </c>
      <c r="DN29" s="3">
        <f t="shared" si="3"/>
        <v>4</v>
      </c>
      <c r="DO29" s="3">
        <f t="shared" si="3"/>
        <v>0</v>
      </c>
      <c r="DP29" s="3">
        <f t="shared" si="3"/>
        <v>11</v>
      </c>
      <c r="DQ29" s="3">
        <f t="shared" si="3"/>
        <v>4</v>
      </c>
      <c r="DR29" s="3">
        <f t="shared" si="3"/>
        <v>0</v>
      </c>
      <c r="DS29" s="3">
        <f t="shared" si="3"/>
        <v>7</v>
      </c>
      <c r="DT29" s="3">
        <f t="shared" si="3"/>
        <v>8</v>
      </c>
      <c r="DU29" s="3">
        <f t="shared" si="3"/>
        <v>0</v>
      </c>
      <c r="DV29" s="3">
        <f t="shared" si="3"/>
        <v>15</v>
      </c>
      <c r="DW29" s="3">
        <f t="shared" si="3"/>
        <v>0</v>
      </c>
      <c r="DX29" s="3">
        <f t="shared" si="3"/>
        <v>0</v>
      </c>
      <c r="DY29" s="3">
        <f t="shared" si="3"/>
        <v>15</v>
      </c>
      <c r="DZ29" s="3">
        <f t="shared" si="3"/>
        <v>0</v>
      </c>
      <c r="EA29" s="3">
        <f t="shared" ref="EA29:FF29" si="4">SUM(EA14:EA28)</f>
        <v>0</v>
      </c>
      <c r="EB29" s="3">
        <f t="shared" si="4"/>
        <v>0</v>
      </c>
      <c r="EC29" s="3">
        <f t="shared" si="4"/>
        <v>12</v>
      </c>
      <c r="ED29" s="3">
        <f t="shared" si="4"/>
        <v>3</v>
      </c>
      <c r="EE29" s="3">
        <f t="shared" si="4"/>
        <v>15</v>
      </c>
      <c r="EF29" s="3">
        <f t="shared" si="4"/>
        <v>0</v>
      </c>
      <c r="EG29" s="3">
        <f t="shared" si="4"/>
        <v>0</v>
      </c>
      <c r="EH29" s="3">
        <f t="shared" si="4"/>
        <v>0</v>
      </c>
      <c r="EI29" s="3">
        <f t="shared" si="4"/>
        <v>15</v>
      </c>
      <c r="EJ29" s="3">
        <f t="shared" si="4"/>
        <v>0</v>
      </c>
      <c r="EK29" s="3">
        <f t="shared" si="4"/>
        <v>15</v>
      </c>
      <c r="EL29" s="3">
        <f t="shared" si="4"/>
        <v>0</v>
      </c>
      <c r="EM29" s="3">
        <f t="shared" si="4"/>
        <v>0</v>
      </c>
      <c r="EN29" s="3">
        <f t="shared" si="4"/>
        <v>10</v>
      </c>
      <c r="EO29" s="3">
        <f t="shared" si="4"/>
        <v>5</v>
      </c>
      <c r="EP29" s="3">
        <f t="shared" si="4"/>
        <v>0</v>
      </c>
      <c r="EQ29" s="3">
        <f t="shared" si="4"/>
        <v>15</v>
      </c>
      <c r="ER29" s="3">
        <f t="shared" si="4"/>
        <v>0</v>
      </c>
      <c r="ES29" s="3">
        <f t="shared" si="4"/>
        <v>0</v>
      </c>
      <c r="ET29" s="3">
        <f t="shared" si="4"/>
        <v>0</v>
      </c>
      <c r="EU29" s="3">
        <f t="shared" si="4"/>
        <v>15</v>
      </c>
      <c r="EV29" s="3">
        <f t="shared" si="4"/>
        <v>0</v>
      </c>
      <c r="EW29" s="3">
        <f t="shared" si="4"/>
        <v>0</v>
      </c>
      <c r="EX29" s="3">
        <f t="shared" si="4"/>
        <v>15</v>
      </c>
      <c r="EY29" s="3">
        <f t="shared" si="4"/>
        <v>0</v>
      </c>
      <c r="EZ29" s="3">
        <f t="shared" si="4"/>
        <v>12</v>
      </c>
      <c r="FA29" s="3">
        <f t="shared" si="4"/>
        <v>3</v>
      </c>
      <c r="FB29" s="3">
        <f t="shared" si="4"/>
        <v>0</v>
      </c>
      <c r="FC29" s="3">
        <f t="shared" si="4"/>
        <v>11</v>
      </c>
      <c r="FD29" s="3">
        <f t="shared" si="4"/>
        <v>4</v>
      </c>
      <c r="FE29" s="3">
        <f t="shared" si="4"/>
        <v>0</v>
      </c>
      <c r="FF29" s="3">
        <f t="shared" si="4"/>
        <v>0</v>
      </c>
      <c r="FG29" s="3">
        <f t="shared" ref="FG29:GL29" si="5">SUM(FG14:FG28)</f>
        <v>15</v>
      </c>
      <c r="FH29" s="3">
        <f t="shared" si="5"/>
        <v>0</v>
      </c>
      <c r="FI29" s="3">
        <f t="shared" si="5"/>
        <v>15</v>
      </c>
      <c r="FJ29" s="3">
        <f t="shared" si="5"/>
        <v>0</v>
      </c>
      <c r="FK29" s="3">
        <f t="shared" si="5"/>
        <v>0</v>
      </c>
      <c r="FL29" s="3">
        <f t="shared" si="5"/>
        <v>0</v>
      </c>
      <c r="FM29" s="3">
        <f t="shared" si="5"/>
        <v>15</v>
      </c>
      <c r="FN29" s="3">
        <f t="shared" si="5"/>
        <v>0</v>
      </c>
      <c r="FO29" s="3">
        <f t="shared" si="5"/>
        <v>10</v>
      </c>
      <c r="FP29" s="3">
        <f t="shared" si="5"/>
        <v>5</v>
      </c>
      <c r="FQ29" s="3">
        <f t="shared" si="5"/>
        <v>0</v>
      </c>
      <c r="FR29" s="3">
        <f t="shared" si="5"/>
        <v>10</v>
      </c>
      <c r="FS29" s="3">
        <f t="shared" si="5"/>
        <v>5</v>
      </c>
      <c r="FT29" s="3">
        <f t="shared" si="5"/>
        <v>0</v>
      </c>
      <c r="FU29" s="3">
        <f t="shared" si="5"/>
        <v>0</v>
      </c>
      <c r="FV29" s="3">
        <f t="shared" si="5"/>
        <v>0</v>
      </c>
      <c r="FW29" s="3">
        <f t="shared" si="5"/>
        <v>15</v>
      </c>
      <c r="FX29" s="3">
        <f t="shared" si="5"/>
        <v>0</v>
      </c>
      <c r="FY29" s="3">
        <f t="shared" si="5"/>
        <v>0</v>
      </c>
      <c r="FZ29" s="3">
        <f t="shared" si="5"/>
        <v>15</v>
      </c>
      <c r="GA29" s="3">
        <f t="shared" si="5"/>
        <v>15</v>
      </c>
      <c r="GB29" s="3">
        <f t="shared" si="5"/>
        <v>0</v>
      </c>
      <c r="GC29" s="3">
        <f t="shared" si="5"/>
        <v>0</v>
      </c>
      <c r="GD29" s="3">
        <f t="shared" si="5"/>
        <v>15</v>
      </c>
      <c r="GE29" s="3">
        <f t="shared" si="5"/>
        <v>0</v>
      </c>
      <c r="GF29" s="3">
        <f t="shared" si="5"/>
        <v>0</v>
      </c>
      <c r="GG29" s="3">
        <f t="shared" si="5"/>
        <v>0</v>
      </c>
      <c r="GH29" s="3">
        <f t="shared" si="5"/>
        <v>15</v>
      </c>
      <c r="GI29" s="3">
        <f t="shared" si="5"/>
        <v>0</v>
      </c>
      <c r="GJ29" s="3">
        <f t="shared" si="5"/>
        <v>15</v>
      </c>
      <c r="GK29" s="3">
        <f t="shared" si="5"/>
        <v>0</v>
      </c>
      <c r="GL29" s="3">
        <f t="shared" si="5"/>
        <v>0</v>
      </c>
      <c r="GM29" s="3">
        <f t="shared" ref="GM29:GR29" si="6">SUM(GM14:GM28)</f>
        <v>15</v>
      </c>
      <c r="GN29" s="3">
        <f t="shared" si="6"/>
        <v>0</v>
      </c>
      <c r="GO29" s="3">
        <f t="shared" si="6"/>
        <v>0</v>
      </c>
      <c r="GP29" s="3">
        <f t="shared" si="6"/>
        <v>15</v>
      </c>
      <c r="GQ29" s="3">
        <f t="shared" si="6"/>
        <v>0</v>
      </c>
      <c r="GR29" s="3">
        <f t="shared" si="6"/>
        <v>0</v>
      </c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customHeight="1" x14ac:dyDescent="0.25">
      <c r="A30" s="35" t="s">
        <v>244</v>
      </c>
      <c r="B30" s="36"/>
      <c r="C30" s="10">
        <f t="shared" ref="C30:AH30" si="7">C29/15%</f>
        <v>100</v>
      </c>
      <c r="D30" s="10">
        <f t="shared" si="7"/>
        <v>0</v>
      </c>
      <c r="E30" s="10">
        <f t="shared" si="7"/>
        <v>0</v>
      </c>
      <c r="F30" s="10">
        <f t="shared" si="7"/>
        <v>0</v>
      </c>
      <c r="G30" s="10">
        <f t="shared" si="7"/>
        <v>100</v>
      </c>
      <c r="H30" s="10">
        <f t="shared" si="7"/>
        <v>0</v>
      </c>
      <c r="I30" s="10">
        <f t="shared" si="7"/>
        <v>60</v>
      </c>
      <c r="J30" s="10">
        <f t="shared" si="7"/>
        <v>40</v>
      </c>
      <c r="K30" s="10">
        <f t="shared" si="7"/>
        <v>0</v>
      </c>
      <c r="L30" s="10">
        <f t="shared" si="7"/>
        <v>100</v>
      </c>
      <c r="M30" s="10">
        <f t="shared" si="7"/>
        <v>0</v>
      </c>
      <c r="N30" s="10">
        <f t="shared" si="7"/>
        <v>0</v>
      </c>
      <c r="O30" s="10">
        <f t="shared" si="7"/>
        <v>46.666666666666671</v>
      </c>
      <c r="P30" s="10">
        <f t="shared" si="7"/>
        <v>53.333333333333336</v>
      </c>
      <c r="Q30" s="10">
        <f t="shared" si="7"/>
        <v>0</v>
      </c>
      <c r="R30" s="10">
        <f t="shared" si="7"/>
        <v>0</v>
      </c>
      <c r="S30" s="10">
        <f t="shared" si="7"/>
        <v>100</v>
      </c>
      <c r="T30" s="10">
        <f t="shared" si="7"/>
        <v>0</v>
      </c>
      <c r="U30" s="10">
        <f t="shared" si="7"/>
        <v>0</v>
      </c>
      <c r="V30" s="10">
        <f t="shared" si="7"/>
        <v>73.333333333333343</v>
      </c>
      <c r="W30" s="10">
        <f t="shared" si="7"/>
        <v>26.666666666666668</v>
      </c>
      <c r="X30" s="10">
        <f t="shared" si="7"/>
        <v>0</v>
      </c>
      <c r="Y30" s="10">
        <f t="shared" si="7"/>
        <v>0</v>
      </c>
      <c r="Z30" s="10">
        <f t="shared" si="7"/>
        <v>100</v>
      </c>
      <c r="AA30" s="10">
        <f t="shared" si="7"/>
        <v>0</v>
      </c>
      <c r="AB30" s="10">
        <f t="shared" si="7"/>
        <v>80</v>
      </c>
      <c r="AC30" s="10">
        <f t="shared" si="7"/>
        <v>20</v>
      </c>
      <c r="AD30" s="10">
        <f t="shared" si="7"/>
        <v>0</v>
      </c>
      <c r="AE30" s="10">
        <f t="shared" si="7"/>
        <v>60</v>
      </c>
      <c r="AF30" s="10">
        <f t="shared" si="7"/>
        <v>40</v>
      </c>
      <c r="AG30" s="10">
        <f t="shared" si="7"/>
        <v>0</v>
      </c>
      <c r="AH30" s="10">
        <f t="shared" si="7"/>
        <v>100</v>
      </c>
      <c r="AI30" s="10">
        <f t="shared" ref="AI30:BN30" si="8">AI29/15%</f>
        <v>0</v>
      </c>
      <c r="AJ30" s="10">
        <f t="shared" si="8"/>
        <v>0</v>
      </c>
      <c r="AK30" s="10">
        <f t="shared" si="8"/>
        <v>100</v>
      </c>
      <c r="AL30" s="10">
        <f t="shared" si="8"/>
        <v>0</v>
      </c>
      <c r="AM30" s="10">
        <f t="shared" si="8"/>
        <v>86.666666666666671</v>
      </c>
      <c r="AN30" s="10">
        <f t="shared" si="8"/>
        <v>13.333333333333334</v>
      </c>
      <c r="AO30" s="10">
        <f t="shared" si="8"/>
        <v>0</v>
      </c>
      <c r="AP30" s="10">
        <f t="shared" si="8"/>
        <v>0</v>
      </c>
      <c r="AQ30" s="10">
        <f t="shared" si="8"/>
        <v>100</v>
      </c>
      <c r="AR30" s="10">
        <f t="shared" si="8"/>
        <v>0</v>
      </c>
      <c r="AS30" s="10">
        <f t="shared" si="8"/>
        <v>86.666666666666671</v>
      </c>
      <c r="AT30" s="10">
        <f t="shared" si="8"/>
        <v>13.333333333333334</v>
      </c>
      <c r="AU30" s="10">
        <f t="shared" si="8"/>
        <v>0</v>
      </c>
      <c r="AV30" s="10">
        <f t="shared" si="8"/>
        <v>0</v>
      </c>
      <c r="AW30" s="10">
        <f t="shared" si="8"/>
        <v>100</v>
      </c>
      <c r="AX30" s="10">
        <f t="shared" si="8"/>
        <v>0</v>
      </c>
      <c r="AY30" s="10">
        <f t="shared" si="8"/>
        <v>0</v>
      </c>
      <c r="AZ30" s="10">
        <f t="shared" si="8"/>
        <v>100</v>
      </c>
      <c r="BA30" s="10">
        <f t="shared" si="8"/>
        <v>0</v>
      </c>
      <c r="BB30" s="10">
        <f t="shared" si="8"/>
        <v>0</v>
      </c>
      <c r="BC30" s="10">
        <f t="shared" si="8"/>
        <v>100</v>
      </c>
      <c r="BD30" s="10">
        <f t="shared" si="8"/>
        <v>0</v>
      </c>
      <c r="BE30" s="10">
        <f t="shared" si="8"/>
        <v>100</v>
      </c>
      <c r="BF30" s="10">
        <f t="shared" si="8"/>
        <v>0</v>
      </c>
      <c r="BG30" s="10">
        <f t="shared" si="8"/>
        <v>0</v>
      </c>
      <c r="BH30" s="10">
        <f t="shared" si="8"/>
        <v>86.666666666666671</v>
      </c>
      <c r="BI30" s="10">
        <f t="shared" si="8"/>
        <v>13.333333333333334</v>
      </c>
      <c r="BJ30" s="10">
        <f t="shared" si="8"/>
        <v>0</v>
      </c>
      <c r="BK30" s="10">
        <f t="shared" si="8"/>
        <v>73.333333333333343</v>
      </c>
      <c r="BL30" s="10">
        <f t="shared" si="8"/>
        <v>26.666666666666668</v>
      </c>
      <c r="BM30" s="10">
        <f t="shared" si="8"/>
        <v>0</v>
      </c>
      <c r="BN30" s="10">
        <f t="shared" si="8"/>
        <v>0</v>
      </c>
      <c r="BO30" s="10">
        <f t="shared" ref="BO30:CJ30" si="9">BO29/15%</f>
        <v>0</v>
      </c>
      <c r="BP30" s="10">
        <f t="shared" si="9"/>
        <v>100</v>
      </c>
      <c r="BQ30" s="10">
        <f t="shared" si="9"/>
        <v>80</v>
      </c>
      <c r="BR30" s="10">
        <f t="shared" si="9"/>
        <v>20</v>
      </c>
      <c r="BS30" s="10">
        <f t="shared" si="9"/>
        <v>0</v>
      </c>
      <c r="BT30" s="10">
        <f t="shared" si="9"/>
        <v>66.666666666666671</v>
      </c>
      <c r="BU30" s="10">
        <f t="shared" si="9"/>
        <v>33.333333333333336</v>
      </c>
      <c r="BV30" s="10">
        <f t="shared" si="9"/>
        <v>0</v>
      </c>
      <c r="BW30" s="10">
        <f t="shared" si="9"/>
        <v>73.333333333333343</v>
      </c>
      <c r="BX30" s="10">
        <f t="shared" si="9"/>
        <v>26.666666666666668</v>
      </c>
      <c r="BY30" s="10">
        <f t="shared" si="9"/>
        <v>0</v>
      </c>
      <c r="BZ30" s="10">
        <f t="shared" si="9"/>
        <v>100</v>
      </c>
      <c r="CA30" s="10">
        <f t="shared" si="9"/>
        <v>0</v>
      </c>
      <c r="CB30" s="10">
        <f t="shared" si="9"/>
        <v>0</v>
      </c>
      <c r="CC30" s="10">
        <f t="shared" si="9"/>
        <v>73.333333333333343</v>
      </c>
      <c r="CD30" s="10">
        <f t="shared" si="9"/>
        <v>26.666666666666668</v>
      </c>
      <c r="CE30" s="10">
        <f t="shared" si="9"/>
        <v>0</v>
      </c>
      <c r="CF30" s="10">
        <f t="shared" si="9"/>
        <v>100</v>
      </c>
      <c r="CG30" s="10">
        <f t="shared" si="9"/>
        <v>0</v>
      </c>
      <c r="CH30" s="10">
        <f t="shared" si="9"/>
        <v>0</v>
      </c>
      <c r="CI30" s="10">
        <f t="shared" si="9"/>
        <v>100</v>
      </c>
      <c r="CJ30" s="10">
        <f t="shared" si="9"/>
        <v>0</v>
      </c>
      <c r="CK30" s="10">
        <f>CK29/25%</f>
        <v>0</v>
      </c>
      <c r="CL30" s="10">
        <f t="shared" ref="CL30:DQ30" si="10">CL29/15%</f>
        <v>0</v>
      </c>
      <c r="CM30" s="10">
        <f t="shared" si="10"/>
        <v>100</v>
      </c>
      <c r="CN30" s="10">
        <f t="shared" si="10"/>
        <v>0</v>
      </c>
      <c r="CO30" s="10">
        <f t="shared" si="10"/>
        <v>0</v>
      </c>
      <c r="CP30" s="10">
        <f t="shared" si="10"/>
        <v>100</v>
      </c>
      <c r="CQ30" s="10">
        <f t="shared" si="10"/>
        <v>0</v>
      </c>
      <c r="CR30" s="10">
        <f t="shared" si="10"/>
        <v>0</v>
      </c>
      <c r="CS30" s="10">
        <f t="shared" si="10"/>
        <v>100</v>
      </c>
      <c r="CT30" s="10">
        <f t="shared" si="10"/>
        <v>0</v>
      </c>
      <c r="CU30" s="10">
        <f t="shared" si="10"/>
        <v>0</v>
      </c>
      <c r="CV30" s="10">
        <f t="shared" si="10"/>
        <v>100</v>
      </c>
      <c r="CW30" s="10">
        <f t="shared" si="10"/>
        <v>0</v>
      </c>
      <c r="CX30" s="10">
        <f t="shared" si="10"/>
        <v>100</v>
      </c>
      <c r="CY30" s="10">
        <f t="shared" si="10"/>
        <v>0</v>
      </c>
      <c r="CZ30" s="10">
        <f t="shared" si="10"/>
        <v>0</v>
      </c>
      <c r="DA30" s="10">
        <f t="shared" si="10"/>
        <v>86.666666666666671</v>
      </c>
      <c r="DB30" s="10">
        <f t="shared" si="10"/>
        <v>13.333333333333334</v>
      </c>
      <c r="DC30" s="10">
        <f t="shared" si="10"/>
        <v>0</v>
      </c>
      <c r="DD30" s="10">
        <f t="shared" si="10"/>
        <v>100</v>
      </c>
      <c r="DE30" s="10">
        <f t="shared" si="10"/>
        <v>0</v>
      </c>
      <c r="DF30" s="10">
        <f t="shared" si="10"/>
        <v>0</v>
      </c>
      <c r="DG30" s="10">
        <f t="shared" si="10"/>
        <v>0</v>
      </c>
      <c r="DH30" s="10">
        <f t="shared" si="10"/>
        <v>100</v>
      </c>
      <c r="DI30" s="10">
        <f t="shared" si="10"/>
        <v>0</v>
      </c>
      <c r="DJ30" s="10">
        <f t="shared" si="10"/>
        <v>0</v>
      </c>
      <c r="DK30" s="10">
        <f t="shared" si="10"/>
        <v>100</v>
      </c>
      <c r="DL30" s="10">
        <f t="shared" si="10"/>
        <v>0</v>
      </c>
      <c r="DM30" s="10">
        <f t="shared" si="10"/>
        <v>73.333333333333343</v>
      </c>
      <c r="DN30" s="10">
        <f t="shared" si="10"/>
        <v>26.666666666666668</v>
      </c>
      <c r="DO30" s="10">
        <f t="shared" si="10"/>
        <v>0</v>
      </c>
      <c r="DP30" s="10">
        <f t="shared" si="10"/>
        <v>73.333333333333343</v>
      </c>
      <c r="DQ30" s="10">
        <f t="shared" si="10"/>
        <v>26.666666666666668</v>
      </c>
      <c r="DR30" s="10">
        <f t="shared" ref="DR30:EW30" si="11">DR29/15%</f>
        <v>0</v>
      </c>
      <c r="DS30" s="10">
        <f t="shared" si="11"/>
        <v>46.666666666666671</v>
      </c>
      <c r="DT30" s="10">
        <f t="shared" si="11"/>
        <v>53.333333333333336</v>
      </c>
      <c r="DU30" s="10">
        <f t="shared" si="11"/>
        <v>0</v>
      </c>
      <c r="DV30" s="10">
        <f t="shared" si="11"/>
        <v>100</v>
      </c>
      <c r="DW30" s="10">
        <f t="shared" si="11"/>
        <v>0</v>
      </c>
      <c r="DX30" s="10">
        <f t="shared" si="11"/>
        <v>0</v>
      </c>
      <c r="DY30" s="10">
        <f t="shared" si="11"/>
        <v>100</v>
      </c>
      <c r="DZ30" s="10">
        <f t="shared" si="11"/>
        <v>0</v>
      </c>
      <c r="EA30" s="10">
        <f t="shared" si="11"/>
        <v>0</v>
      </c>
      <c r="EB30" s="10">
        <f t="shared" si="11"/>
        <v>0</v>
      </c>
      <c r="EC30" s="10">
        <f t="shared" si="11"/>
        <v>80</v>
      </c>
      <c r="ED30" s="10">
        <f t="shared" si="11"/>
        <v>20</v>
      </c>
      <c r="EE30" s="10">
        <f t="shared" si="11"/>
        <v>100</v>
      </c>
      <c r="EF30" s="10">
        <f t="shared" si="11"/>
        <v>0</v>
      </c>
      <c r="EG30" s="10">
        <f t="shared" si="11"/>
        <v>0</v>
      </c>
      <c r="EH30" s="10">
        <f t="shared" si="11"/>
        <v>0</v>
      </c>
      <c r="EI30" s="10">
        <f t="shared" si="11"/>
        <v>100</v>
      </c>
      <c r="EJ30" s="10">
        <f t="shared" si="11"/>
        <v>0</v>
      </c>
      <c r="EK30" s="10">
        <f t="shared" si="11"/>
        <v>100</v>
      </c>
      <c r="EL30" s="10">
        <f t="shared" si="11"/>
        <v>0</v>
      </c>
      <c r="EM30" s="10">
        <f t="shared" si="11"/>
        <v>0</v>
      </c>
      <c r="EN30" s="10">
        <f t="shared" si="11"/>
        <v>66.666666666666671</v>
      </c>
      <c r="EO30" s="10">
        <f t="shared" si="11"/>
        <v>33.333333333333336</v>
      </c>
      <c r="EP30" s="10">
        <f t="shared" si="11"/>
        <v>0</v>
      </c>
      <c r="EQ30" s="10">
        <f t="shared" si="11"/>
        <v>100</v>
      </c>
      <c r="ER30" s="10">
        <f t="shared" si="11"/>
        <v>0</v>
      </c>
      <c r="ES30" s="10">
        <f t="shared" si="11"/>
        <v>0</v>
      </c>
      <c r="ET30" s="10">
        <f t="shared" si="11"/>
        <v>0</v>
      </c>
      <c r="EU30" s="10">
        <f t="shared" si="11"/>
        <v>100</v>
      </c>
      <c r="EV30" s="10">
        <f t="shared" si="11"/>
        <v>0</v>
      </c>
      <c r="EW30" s="10">
        <f t="shared" si="11"/>
        <v>0</v>
      </c>
      <c r="EX30" s="10">
        <f t="shared" ref="EX30:GC30" si="12">EX29/15%</f>
        <v>100</v>
      </c>
      <c r="EY30" s="10">
        <f t="shared" si="12"/>
        <v>0</v>
      </c>
      <c r="EZ30" s="10">
        <f t="shared" si="12"/>
        <v>80</v>
      </c>
      <c r="FA30" s="10">
        <f t="shared" si="12"/>
        <v>20</v>
      </c>
      <c r="FB30" s="10">
        <f t="shared" si="12"/>
        <v>0</v>
      </c>
      <c r="FC30" s="10">
        <f t="shared" si="12"/>
        <v>73.333333333333343</v>
      </c>
      <c r="FD30" s="10">
        <f t="shared" si="12"/>
        <v>26.666666666666668</v>
      </c>
      <c r="FE30" s="10">
        <f t="shared" si="12"/>
        <v>0</v>
      </c>
      <c r="FF30" s="10">
        <f t="shared" si="12"/>
        <v>0</v>
      </c>
      <c r="FG30" s="10">
        <f t="shared" si="12"/>
        <v>100</v>
      </c>
      <c r="FH30" s="10">
        <f t="shared" si="12"/>
        <v>0</v>
      </c>
      <c r="FI30" s="10">
        <f t="shared" si="12"/>
        <v>100</v>
      </c>
      <c r="FJ30" s="10">
        <f t="shared" si="12"/>
        <v>0</v>
      </c>
      <c r="FK30" s="10">
        <f t="shared" si="12"/>
        <v>0</v>
      </c>
      <c r="FL30" s="10">
        <f t="shared" si="12"/>
        <v>0</v>
      </c>
      <c r="FM30" s="10">
        <f t="shared" si="12"/>
        <v>100</v>
      </c>
      <c r="FN30" s="10">
        <f t="shared" si="12"/>
        <v>0</v>
      </c>
      <c r="FO30" s="10">
        <f t="shared" si="12"/>
        <v>66.666666666666671</v>
      </c>
      <c r="FP30" s="10">
        <f t="shared" si="12"/>
        <v>33.333333333333336</v>
      </c>
      <c r="FQ30" s="10">
        <f t="shared" si="12"/>
        <v>0</v>
      </c>
      <c r="FR30" s="10">
        <f t="shared" si="12"/>
        <v>66.666666666666671</v>
      </c>
      <c r="FS30" s="10">
        <f t="shared" si="12"/>
        <v>33.333333333333336</v>
      </c>
      <c r="FT30" s="10">
        <f t="shared" si="12"/>
        <v>0</v>
      </c>
      <c r="FU30" s="10">
        <f t="shared" si="12"/>
        <v>0</v>
      </c>
      <c r="FV30" s="10">
        <f t="shared" si="12"/>
        <v>0</v>
      </c>
      <c r="FW30" s="10">
        <f t="shared" si="12"/>
        <v>100</v>
      </c>
      <c r="FX30" s="10">
        <f t="shared" si="12"/>
        <v>0</v>
      </c>
      <c r="FY30" s="10">
        <f t="shared" si="12"/>
        <v>0</v>
      </c>
      <c r="FZ30" s="10">
        <f t="shared" si="12"/>
        <v>100</v>
      </c>
      <c r="GA30" s="10">
        <f t="shared" si="12"/>
        <v>100</v>
      </c>
      <c r="GB30" s="10">
        <f t="shared" si="12"/>
        <v>0</v>
      </c>
      <c r="GC30" s="10">
        <f t="shared" si="12"/>
        <v>0</v>
      </c>
      <c r="GD30" s="10">
        <f t="shared" ref="GD30:GR30" si="13">GD29/15%</f>
        <v>100</v>
      </c>
      <c r="GE30" s="10">
        <f t="shared" si="13"/>
        <v>0</v>
      </c>
      <c r="GF30" s="10">
        <f t="shared" si="13"/>
        <v>0</v>
      </c>
      <c r="GG30" s="10">
        <f t="shared" si="13"/>
        <v>0</v>
      </c>
      <c r="GH30" s="10">
        <f t="shared" si="13"/>
        <v>100</v>
      </c>
      <c r="GI30" s="10">
        <f t="shared" si="13"/>
        <v>0</v>
      </c>
      <c r="GJ30" s="10">
        <f t="shared" si="13"/>
        <v>100</v>
      </c>
      <c r="GK30" s="10">
        <f t="shared" si="13"/>
        <v>0</v>
      </c>
      <c r="GL30" s="10">
        <f t="shared" si="13"/>
        <v>0</v>
      </c>
      <c r="GM30" s="10">
        <f t="shared" si="13"/>
        <v>100</v>
      </c>
      <c r="GN30" s="10">
        <f t="shared" si="13"/>
        <v>0</v>
      </c>
      <c r="GO30" s="10">
        <f t="shared" si="13"/>
        <v>0</v>
      </c>
      <c r="GP30" s="10">
        <f t="shared" si="13"/>
        <v>100</v>
      </c>
      <c r="GQ30" s="10">
        <f t="shared" si="13"/>
        <v>0</v>
      </c>
      <c r="GR30" s="10">
        <f t="shared" si="13"/>
        <v>0</v>
      </c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B32" t="s">
        <v>235</v>
      </c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2:254" ht="15.75" x14ac:dyDescent="0.25">
      <c r="B33" t="s">
        <v>236</v>
      </c>
      <c r="C33" t="s">
        <v>239</v>
      </c>
      <c r="D33" s="23">
        <f>(C30+F30+I30+L30+O30+R30)/6</f>
        <v>51.111111111111114</v>
      </c>
      <c r="E33">
        <f>D33/100*15</f>
        <v>7.6666666666666679</v>
      </c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2:254" ht="15.75" x14ac:dyDescent="0.25">
      <c r="B34" t="s">
        <v>237</v>
      </c>
      <c r="C34" t="s">
        <v>239</v>
      </c>
      <c r="D34" s="23">
        <f>(D30+G30+J30+M30+P30+S30)/6</f>
        <v>48.888888888888893</v>
      </c>
      <c r="E34">
        <f>D34/100*15</f>
        <v>7.3333333333333339</v>
      </c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2:254" ht="15.75" x14ac:dyDescent="0.25">
      <c r="B35" t="s">
        <v>238</v>
      </c>
      <c r="C35" t="s">
        <v>239</v>
      </c>
      <c r="D35" s="23">
        <f>(E30+H30+K30+N30+Q30+T30)/6</f>
        <v>0</v>
      </c>
      <c r="E35">
        <f t="shared" ref="E35" si="14">D35/100*25</f>
        <v>0</v>
      </c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2:254" x14ac:dyDescent="0.25">
      <c r="D36" s="18">
        <f>SUM(D33:D35)</f>
        <v>100</v>
      </c>
      <c r="E36" s="18">
        <f>SUM(E33:E35)</f>
        <v>15.000000000000002</v>
      </c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2:254" x14ac:dyDescent="0.25">
      <c r="B37" t="s">
        <v>236</v>
      </c>
      <c r="C37" t="s">
        <v>240</v>
      </c>
      <c r="D37" s="23">
        <f>(U30+X30+AA30+AD30+AG30+AJ30+AM30+AP30+AS30+AV30+AY30+BB30+BE30+BH30+BK30+BN30+BQ30+BT30)/18</f>
        <v>32.222222222222221</v>
      </c>
      <c r="E37">
        <f>D37/100*15</f>
        <v>4.833333333333333</v>
      </c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2:254" x14ac:dyDescent="0.25">
      <c r="B38" t="s">
        <v>237</v>
      </c>
      <c r="C38" t="s">
        <v>240</v>
      </c>
      <c r="D38" s="23">
        <f>(V30+Y30+AB30+AE30+AH30+AK30+AN30+AQ30+AT30+AW30+AZ30+BC30+BF30+BI30+BL30+BO30+BR30+BU30)/18</f>
        <v>51.851851851851862</v>
      </c>
      <c r="E38">
        <f>D38/100*15</f>
        <v>7.7777777777777786</v>
      </c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2:254" x14ac:dyDescent="0.25">
      <c r="B39" t="s">
        <v>238</v>
      </c>
      <c r="C39" t="s">
        <v>240</v>
      </c>
      <c r="D39" s="23">
        <f>(W30+Z30+AC30+AF30+AI30+AL30+AO30+AR30+AU30+AX30+BA30+BD30+BG30+BJ30+BM30+BP30+BS30+BV30)/18</f>
        <v>15.925925925925927</v>
      </c>
      <c r="E39">
        <f>D39/100*15</f>
        <v>2.3888888888888888</v>
      </c>
    </row>
    <row r="40" spans="2:254" ht="37.5" customHeight="1" x14ac:dyDescent="0.25">
      <c r="D40" s="18">
        <f>SUM(D37:D39)</f>
        <v>100</v>
      </c>
      <c r="E40" s="18">
        <f>SUM(E37:E39)</f>
        <v>15</v>
      </c>
    </row>
    <row r="41" spans="2:254" x14ac:dyDescent="0.25">
      <c r="B41" t="s">
        <v>236</v>
      </c>
      <c r="C41" t="s">
        <v>241</v>
      </c>
      <c r="D41" s="23">
        <f>(BW30+BZ30+CC30+CF30+CI30+CL30)/6</f>
        <v>74.444444444444443</v>
      </c>
      <c r="E41" s="14">
        <f>D41/100*15</f>
        <v>11.166666666666668</v>
      </c>
    </row>
    <row r="42" spans="2:254" x14ac:dyDescent="0.25">
      <c r="B42" t="s">
        <v>237</v>
      </c>
      <c r="C42" t="s">
        <v>241</v>
      </c>
      <c r="D42" s="23">
        <f>(BX30+CA30+CD30+CG30+CJ30+CM30)/6</f>
        <v>25.555555555555557</v>
      </c>
      <c r="E42" s="14">
        <f>D42/100*15</f>
        <v>3.8333333333333339</v>
      </c>
    </row>
    <row r="43" spans="2:254" x14ac:dyDescent="0.25">
      <c r="B43" t="s">
        <v>238</v>
      </c>
      <c r="C43" t="s">
        <v>241</v>
      </c>
      <c r="D43" s="23">
        <f>(BY30+CB30+CE30+CH30+CK30+CN30)/6</f>
        <v>0</v>
      </c>
      <c r="E43" s="14">
        <f t="shared" ref="E43" si="15">D43/100*25</f>
        <v>0</v>
      </c>
    </row>
    <row r="44" spans="2:254" x14ac:dyDescent="0.25">
      <c r="D44" s="17">
        <f>SUM(D41:D43)</f>
        <v>100</v>
      </c>
      <c r="E44" s="18">
        <f>SUM(E41:E43)</f>
        <v>15.000000000000002</v>
      </c>
    </row>
    <row r="45" spans="2:254" x14ac:dyDescent="0.25">
      <c r="B45" t="s">
        <v>236</v>
      </c>
      <c r="C45" t="s">
        <v>242</v>
      </c>
      <c r="D45" s="23">
        <f>(CO30+CR30+CU30+CX30+DA30+DD30+DG30+DJ30+DM30+DP30+DS30+DV30+DY30+EB30+EE30+EH30+EK30+EN30+EQ30+ET30+EW30+EZ30+FC30+FF30+FI30+FL30+FO30+FR30+FU30+FX30)/30</f>
        <v>47.777777777777779</v>
      </c>
      <c r="E45">
        <f>D45/100*15</f>
        <v>7.166666666666667</v>
      </c>
    </row>
    <row r="46" spans="2:254" x14ac:dyDescent="0.25">
      <c r="B46" t="s">
        <v>237</v>
      </c>
      <c r="C46" t="s">
        <v>242</v>
      </c>
      <c r="D46" s="23">
        <f>(CP30+CS30+CV30+CY30+DB30+DE30+DH30+DK30+DN30+DQ30+DT30+DW30+DZ30+EC30+EF30+EI30+EL30+EO30+ER30+EU30+EX30+FA30+FD30+FG30+FJ30+FM30+FP30+FS30+FV30+FY30)/30</f>
        <v>44.888888888888886</v>
      </c>
      <c r="E46">
        <f>D46/100*15</f>
        <v>6.7333333333333325</v>
      </c>
    </row>
    <row r="47" spans="2:254" x14ac:dyDescent="0.25">
      <c r="B47" t="s">
        <v>238</v>
      </c>
      <c r="C47" t="s">
        <v>242</v>
      </c>
      <c r="D47" s="23">
        <f>(CQ30+CT30+CW30+CZ30+DC30+DF30+DI30+DL30+DO30+DR30+DU30+DX30+EA30+ED30+EG30+EJ30+EM30+EP30+ES30+EV30+EY30+FB30+FE30+FH30+FK30+FN30+FQ30+FT30+FW30+FZ30)/30</f>
        <v>7.333333333333333</v>
      </c>
      <c r="E47">
        <f>D47/100*15</f>
        <v>1.1000000000000001</v>
      </c>
    </row>
    <row r="48" spans="2:254" x14ac:dyDescent="0.25">
      <c r="D48" s="18">
        <f>SUM(D45:D47)</f>
        <v>99.999999999999986</v>
      </c>
      <c r="E48" s="18">
        <f>SUM(E45:E47)</f>
        <v>14.999999999999998</v>
      </c>
    </row>
    <row r="49" spans="2:5" x14ac:dyDescent="0.25">
      <c r="B49" t="s">
        <v>236</v>
      </c>
      <c r="C49" t="s">
        <v>243</v>
      </c>
      <c r="D49" s="23">
        <f>(GA30+GD30+GG30+GJ30+GM30+GP30)/6</f>
        <v>83.333333333333329</v>
      </c>
      <c r="E49">
        <f>D49/100*15</f>
        <v>12.499999999999998</v>
      </c>
    </row>
    <row r="50" spans="2:5" x14ac:dyDescent="0.25">
      <c r="B50" t="s">
        <v>237</v>
      </c>
      <c r="C50" t="s">
        <v>243</v>
      </c>
      <c r="D50" s="23">
        <f>(GB30+GE30+GH30+GK30+GN30+GQ30)/6</f>
        <v>16.666666666666668</v>
      </c>
      <c r="E50">
        <f>D50/100*15</f>
        <v>2.5000000000000004</v>
      </c>
    </row>
    <row r="51" spans="2:5" x14ac:dyDescent="0.25">
      <c r="B51" t="s">
        <v>238</v>
      </c>
      <c r="C51" t="s">
        <v>243</v>
      </c>
      <c r="D51" s="23">
        <f>(GC30+GF30+GI30+GL30+GO30+GR30)/6</f>
        <v>0</v>
      </c>
      <c r="E51">
        <f t="shared" ref="E51" si="16">D51/100*25</f>
        <v>0</v>
      </c>
    </row>
    <row r="52" spans="2:5" x14ac:dyDescent="0.25">
      <c r="D52" s="17">
        <f>SUM(D49:D51)</f>
        <v>100</v>
      </c>
      <c r="E52" s="18">
        <f>SUM(E49:E51)</f>
        <v>14.999999999999998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9:B29"/>
    <mergeCell ref="A30:B3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dcterms:created xsi:type="dcterms:W3CDTF">2022-12-22T06:57:03Z</dcterms:created>
  <dcterms:modified xsi:type="dcterms:W3CDTF">2024-10-15T11:47:45Z</dcterms:modified>
</cp:coreProperties>
</file>