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1"/>
  </bookViews>
  <sheets>
    <sheet name="ерте жас тобы" sheetId="1" r:id="rId1"/>
    <sheet name="ортаңғы топ" sheetId="3" r:id="rId2"/>
    <sheet name="ересек топ" sheetId="4" r:id="rId3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L28" i="4" l="1"/>
  <c r="FI28" i="4"/>
  <c r="FV28" i="4" l="1"/>
  <c r="ET28" i="4"/>
  <c r="EK28" i="4"/>
  <c r="DY28" i="4"/>
  <c r="DJ28" i="4"/>
  <c r="BB28" i="4"/>
  <c r="AB28" i="4"/>
  <c r="L28" i="4"/>
  <c r="I28" i="4"/>
  <c r="EZ27" i="3"/>
  <c r="EK27" i="3"/>
  <c r="DP27" i="3"/>
  <c r="F40" i="1" l="1"/>
  <c r="F41" i="1" s="1"/>
  <c r="G40" i="1"/>
  <c r="G41" i="1" s="1"/>
  <c r="H40" i="1"/>
  <c r="H41" i="1" s="1"/>
  <c r="C26" i="3"/>
  <c r="C27" i="3" s="1"/>
  <c r="D26" i="3"/>
  <c r="D27" i="3" s="1"/>
  <c r="E26" i="3"/>
  <c r="E27" i="3" s="1"/>
  <c r="F26" i="3"/>
  <c r="F27" i="3" s="1"/>
  <c r="G26" i="3"/>
  <c r="G27" i="3" s="1"/>
  <c r="H26" i="3"/>
  <c r="H27" i="3" s="1"/>
  <c r="I26" i="3"/>
  <c r="I27" i="3" s="1"/>
  <c r="J26" i="3"/>
  <c r="J27" i="3" s="1"/>
  <c r="K26" i="3"/>
  <c r="K27" i="3" s="1"/>
  <c r="L26" i="3"/>
  <c r="L27" i="3" s="1"/>
  <c r="M26" i="3"/>
  <c r="M27" i="3" s="1"/>
  <c r="N26" i="3"/>
  <c r="N27" i="3" s="1"/>
  <c r="O26" i="3"/>
  <c r="O27" i="3" s="1"/>
  <c r="P26" i="3"/>
  <c r="P27" i="3" s="1"/>
  <c r="Q26" i="3"/>
  <c r="Q27" i="3" s="1"/>
  <c r="R26" i="3"/>
  <c r="R27" i="3" s="1"/>
  <c r="S26" i="3"/>
  <c r="S27" i="3" s="1"/>
  <c r="T26" i="3"/>
  <c r="T27" i="3" s="1"/>
  <c r="U26" i="3"/>
  <c r="U27" i="3" s="1"/>
  <c r="V26" i="3"/>
  <c r="V27" i="3" s="1"/>
  <c r="W26" i="3"/>
  <c r="W27" i="3" s="1"/>
  <c r="X26" i="3"/>
  <c r="X27" i="3" s="1"/>
  <c r="Y26" i="3"/>
  <c r="Y27" i="3" s="1"/>
  <c r="Z26" i="3"/>
  <c r="Z27" i="3" s="1"/>
  <c r="AA26" i="3"/>
  <c r="AA27" i="3" s="1"/>
  <c r="AB26" i="3"/>
  <c r="AB27" i="3" s="1"/>
  <c r="AC26" i="3"/>
  <c r="AC27" i="3" s="1"/>
  <c r="AD26" i="3"/>
  <c r="AD27" i="3" s="1"/>
  <c r="AE26" i="3"/>
  <c r="AE27" i="3" s="1"/>
  <c r="AF26" i="3"/>
  <c r="AF27" i="3" s="1"/>
  <c r="AG26" i="3"/>
  <c r="AG27" i="3" s="1"/>
  <c r="AH26" i="3"/>
  <c r="AH27" i="3" s="1"/>
  <c r="AI26" i="3"/>
  <c r="AI27" i="3" s="1"/>
  <c r="AJ26" i="3"/>
  <c r="AJ27" i="3" s="1"/>
  <c r="AK26" i="3"/>
  <c r="AK27" i="3" s="1"/>
  <c r="AL26" i="3"/>
  <c r="AL27" i="3" s="1"/>
  <c r="AM26" i="3"/>
  <c r="AM27" i="3" s="1"/>
  <c r="AN26" i="3"/>
  <c r="AN27" i="3" s="1"/>
  <c r="AO26" i="3"/>
  <c r="AP26" i="3"/>
  <c r="AP27" i="3" s="1"/>
  <c r="AQ26" i="3"/>
  <c r="AQ27" i="3" s="1"/>
  <c r="AR26" i="3"/>
  <c r="AR27" i="3" s="1"/>
  <c r="AS26" i="3"/>
  <c r="AS27" i="3" s="1"/>
  <c r="AT26" i="3"/>
  <c r="AT27" i="3" s="1"/>
  <c r="AU26" i="3"/>
  <c r="AU27" i="3" s="1"/>
  <c r="AV26" i="3"/>
  <c r="AV27" i="3" s="1"/>
  <c r="AW26" i="3"/>
  <c r="AW27" i="3" s="1"/>
  <c r="AX26" i="3"/>
  <c r="AX27" i="3" s="1"/>
  <c r="AY26" i="3"/>
  <c r="AY27" i="3" s="1"/>
  <c r="AZ26" i="3"/>
  <c r="AZ27" i="3" s="1"/>
  <c r="BA26" i="3"/>
  <c r="BA27" i="3" s="1"/>
  <c r="BB26" i="3"/>
  <c r="BB27" i="3" s="1"/>
  <c r="BC26" i="3"/>
  <c r="BC27" i="3" s="1"/>
  <c r="BD26" i="3"/>
  <c r="BD27" i="3" s="1"/>
  <c r="BE26" i="3"/>
  <c r="BE27" i="3" s="1"/>
  <c r="BF26" i="3"/>
  <c r="BF27" i="3" s="1"/>
  <c r="BG26" i="3"/>
  <c r="BG27" i="3" s="1"/>
  <c r="BH26" i="3"/>
  <c r="BH27" i="3" s="1"/>
  <c r="BI26" i="3"/>
  <c r="BI27" i="3" s="1"/>
  <c r="BJ26" i="3"/>
  <c r="BJ27" i="3" s="1"/>
  <c r="BK26" i="3"/>
  <c r="BK27" i="3" s="1"/>
  <c r="BL26" i="3"/>
  <c r="BL27" i="3" s="1"/>
  <c r="BM26" i="3"/>
  <c r="BN26" i="3"/>
  <c r="BN27" i="3" s="1"/>
  <c r="BO26" i="3"/>
  <c r="BO27" i="3" s="1"/>
  <c r="BP26" i="3"/>
  <c r="BP27" i="3" s="1"/>
  <c r="BQ26" i="3"/>
  <c r="BQ27" i="3" s="1"/>
  <c r="BR26" i="3"/>
  <c r="BR27" i="3" s="1"/>
  <c r="BS26" i="3"/>
  <c r="BS27" i="3" s="1"/>
  <c r="BT26" i="3"/>
  <c r="BT27" i="3" s="1"/>
  <c r="BU26" i="3"/>
  <c r="BU27" i="3" s="1"/>
  <c r="BV26" i="3"/>
  <c r="BV27" i="3" s="1"/>
  <c r="BW26" i="3"/>
  <c r="BW27" i="3" s="1"/>
  <c r="BX26" i="3"/>
  <c r="BX27" i="3" s="1"/>
  <c r="BY26" i="3"/>
  <c r="BY27" i="3" s="1"/>
  <c r="BZ26" i="3"/>
  <c r="BZ27" i="3" s="1"/>
  <c r="CA26" i="3"/>
  <c r="CA27" i="3" s="1"/>
  <c r="CB26" i="3"/>
  <c r="CB27" i="3" s="1"/>
  <c r="CC26" i="3"/>
  <c r="CC27" i="3" s="1"/>
  <c r="CD26" i="3"/>
  <c r="CD27" i="3" s="1"/>
  <c r="CE26" i="3"/>
  <c r="CE27" i="3" s="1"/>
  <c r="CF26" i="3"/>
  <c r="CF27" i="3" s="1"/>
  <c r="CG26" i="3"/>
  <c r="CG27" i="3" s="1"/>
  <c r="CH26" i="3"/>
  <c r="CH27" i="3" s="1"/>
  <c r="CI26" i="3"/>
  <c r="CI27" i="3" s="1"/>
  <c r="CJ26" i="3"/>
  <c r="CJ27" i="3" s="1"/>
  <c r="CK26" i="3"/>
  <c r="CK27" i="3" s="1"/>
  <c r="CL26" i="3"/>
  <c r="CL27" i="3" s="1"/>
  <c r="CM27" i="3"/>
  <c r="CN26" i="3"/>
  <c r="CN27" i="3" s="1"/>
  <c r="CO26" i="3"/>
  <c r="CO27" i="3" s="1"/>
  <c r="CP26" i="3"/>
  <c r="CP27" i="3" s="1"/>
  <c r="CQ26" i="3"/>
  <c r="CQ27" i="3" s="1"/>
  <c r="CR26" i="3"/>
  <c r="CR27" i="3" s="1"/>
  <c r="CS26" i="3"/>
  <c r="CS27" i="3" s="1"/>
  <c r="CT26" i="3"/>
  <c r="CT27" i="3" s="1"/>
  <c r="CU26" i="3"/>
  <c r="CU27" i="3" s="1"/>
  <c r="CV26" i="3"/>
  <c r="CV27" i="3" s="1"/>
  <c r="CW26" i="3"/>
  <c r="CW27" i="3" s="1"/>
  <c r="CX26" i="3"/>
  <c r="CX27" i="3" s="1"/>
  <c r="CY26" i="3"/>
  <c r="CY27" i="3" s="1"/>
  <c r="CZ26" i="3"/>
  <c r="CZ27" i="3" s="1"/>
  <c r="DA26" i="3"/>
  <c r="DA27" i="3" s="1"/>
  <c r="DB26" i="3"/>
  <c r="DB27" i="3" s="1"/>
  <c r="DC26" i="3"/>
  <c r="DC27" i="3" s="1"/>
  <c r="DD26" i="3"/>
  <c r="DD27" i="3" s="1"/>
  <c r="DE26" i="3"/>
  <c r="DE27" i="3" s="1"/>
  <c r="DF26" i="3"/>
  <c r="DF27" i="3" s="1"/>
  <c r="DG26" i="3"/>
  <c r="DG27" i="3" s="1"/>
  <c r="DH26" i="3"/>
  <c r="DH27" i="3" s="1"/>
  <c r="DI26" i="3"/>
  <c r="DI27" i="3" s="1"/>
  <c r="DJ26" i="3"/>
  <c r="DJ27" i="3" s="1"/>
  <c r="DK26" i="3"/>
  <c r="DK27" i="3" s="1"/>
  <c r="DL26" i="3"/>
  <c r="DL27" i="3" s="1"/>
  <c r="DM26" i="3"/>
  <c r="DM27" i="3" s="1"/>
  <c r="DN26" i="3"/>
  <c r="DN27" i="3" s="1"/>
  <c r="DO26" i="3"/>
  <c r="DO27" i="3" s="1"/>
  <c r="DQ26" i="3"/>
  <c r="DQ27" i="3" s="1"/>
  <c r="DR26" i="3"/>
  <c r="DR27" i="3" s="1"/>
  <c r="DS26" i="3"/>
  <c r="DS27" i="3" s="1"/>
  <c r="DT26" i="3"/>
  <c r="DT27" i="3" s="1"/>
  <c r="DU26" i="3"/>
  <c r="DU27" i="3" s="1"/>
  <c r="DV26" i="3"/>
  <c r="DV27" i="3" s="1"/>
  <c r="DW26" i="3"/>
  <c r="DW27" i="3" s="1"/>
  <c r="DX26" i="3"/>
  <c r="DX27" i="3" s="1"/>
  <c r="DY26" i="3"/>
  <c r="DY27" i="3" s="1"/>
  <c r="DZ26" i="3"/>
  <c r="DZ27" i="3" s="1"/>
  <c r="EA26" i="3"/>
  <c r="EA27" i="3" s="1"/>
  <c r="EB26" i="3"/>
  <c r="EB27" i="3" s="1"/>
  <c r="EC26" i="3"/>
  <c r="EC27" i="3" s="1"/>
  <c r="ED26" i="3"/>
  <c r="ED27" i="3" s="1"/>
  <c r="EE26" i="3"/>
  <c r="EE27" i="3" s="1"/>
  <c r="EF26" i="3"/>
  <c r="EF27" i="3" s="1"/>
  <c r="EG26" i="3"/>
  <c r="EG27" i="3" s="1"/>
  <c r="EH26" i="3"/>
  <c r="EH27" i="3" s="1"/>
  <c r="EI26" i="3"/>
  <c r="EI27" i="3" s="1"/>
  <c r="EJ26" i="3"/>
  <c r="EJ27" i="3" s="1"/>
  <c r="EL26" i="3"/>
  <c r="EL27" i="3" s="1"/>
  <c r="EM26" i="3"/>
  <c r="EM27" i="3" s="1"/>
  <c r="EN26" i="3"/>
  <c r="EN27" i="3" s="1"/>
  <c r="EO26" i="3"/>
  <c r="EO27" i="3" s="1"/>
  <c r="EP26" i="3"/>
  <c r="EP27" i="3" s="1"/>
  <c r="EQ26" i="3"/>
  <c r="EQ27" i="3" s="1"/>
  <c r="ER26" i="3"/>
  <c r="ER27" i="3" s="1"/>
  <c r="ES26" i="3"/>
  <c r="ES27" i="3" s="1"/>
  <c r="ET26" i="3"/>
  <c r="ET27" i="3" s="1"/>
  <c r="EU26" i="3"/>
  <c r="EU27" i="3" s="1"/>
  <c r="EV26" i="3"/>
  <c r="EV27" i="3" s="1"/>
  <c r="EW26" i="3"/>
  <c r="EW27" i="3" s="1"/>
  <c r="EX26" i="3"/>
  <c r="EX27" i="3" s="1"/>
  <c r="EY26" i="3"/>
  <c r="EY27" i="3" s="1"/>
  <c r="FA26" i="3"/>
  <c r="FA27" i="3" s="1"/>
  <c r="FB26" i="3"/>
  <c r="FB27" i="3" s="1"/>
  <c r="FC26" i="3"/>
  <c r="FC27" i="3" s="1"/>
  <c r="FD26" i="3"/>
  <c r="FD27" i="3" s="1"/>
  <c r="FE26" i="3"/>
  <c r="FE27" i="3" s="1"/>
  <c r="FF26" i="3"/>
  <c r="FF27" i="3" s="1"/>
  <c r="FG26" i="3"/>
  <c r="FG27" i="3" s="1"/>
  <c r="FH26" i="3"/>
  <c r="FH27" i="3" s="1"/>
  <c r="FI26" i="3"/>
  <c r="FI27" i="3" s="1"/>
  <c r="FJ26" i="3"/>
  <c r="FJ27" i="3" s="1"/>
  <c r="FK26" i="3"/>
  <c r="FK27" i="3" s="1"/>
  <c r="AO27" i="3"/>
  <c r="BM27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50" i="3" l="1"/>
  <c r="D50" i="3" s="1"/>
  <c r="E49" i="3"/>
  <c r="D49" i="3" s="1"/>
  <c r="E48" i="3"/>
  <c r="M44" i="3"/>
  <c r="M45" i="3"/>
  <c r="M46" i="3"/>
  <c r="L46" i="3" s="1"/>
  <c r="K44" i="3"/>
  <c r="K45" i="3"/>
  <c r="K46" i="3"/>
  <c r="J46" i="3" s="1"/>
  <c r="I44" i="3"/>
  <c r="I45" i="3"/>
  <c r="H45" i="3" s="1"/>
  <c r="I46" i="3"/>
  <c r="H46" i="3" s="1"/>
  <c r="G44" i="3"/>
  <c r="G45" i="3"/>
  <c r="G46" i="3"/>
  <c r="F46" i="3" s="1"/>
  <c r="E44" i="3"/>
  <c r="E45" i="3"/>
  <c r="E46" i="3"/>
  <c r="D46" i="3" s="1"/>
  <c r="E39" i="3"/>
  <c r="D39" i="3" s="1"/>
  <c r="E40" i="3"/>
  <c r="D40" i="3" s="1"/>
  <c r="E41" i="3"/>
  <c r="I35" i="3"/>
  <c r="H35" i="3" s="1"/>
  <c r="I36" i="3"/>
  <c r="H36" i="3" s="1"/>
  <c r="I37" i="3"/>
  <c r="H37" i="3" s="1"/>
  <c r="G35" i="3"/>
  <c r="F35" i="3" s="1"/>
  <c r="G36" i="3"/>
  <c r="G37" i="3"/>
  <c r="F37" i="3" s="1"/>
  <c r="E35" i="3"/>
  <c r="D35" i="3" s="1"/>
  <c r="E36" i="3"/>
  <c r="D36" i="3" s="1"/>
  <c r="E37" i="3"/>
  <c r="D37" i="3" s="1"/>
  <c r="E30" i="3"/>
  <c r="D30" i="3" s="1"/>
  <c r="E31" i="3"/>
  <c r="D31" i="3" s="1"/>
  <c r="E32" i="3"/>
  <c r="D32" i="3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51" i="3" l="1"/>
  <c r="E51" i="3"/>
  <c r="M47" i="3"/>
  <c r="L47" i="3"/>
  <c r="K47" i="3"/>
  <c r="J45" i="3"/>
  <c r="J47" i="3" s="1"/>
  <c r="I47" i="3"/>
  <c r="H47" i="3"/>
  <c r="G47" i="3"/>
  <c r="F47" i="3"/>
  <c r="E42" i="3"/>
  <c r="D41" i="3"/>
  <c r="D42" i="3" s="1"/>
  <c r="E47" i="3"/>
  <c r="D47" i="3"/>
  <c r="I38" i="3"/>
  <c r="H38" i="3"/>
  <c r="G38" i="3"/>
  <c r="F36" i="3"/>
  <c r="F38" i="3" s="1"/>
  <c r="D33" i="3"/>
  <c r="E33" i="3"/>
  <c r="E38" i="3"/>
  <c r="D38" i="3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BT27" i="4" l="1"/>
  <c r="BT28" i="4" s="1"/>
  <c r="BU27" i="4"/>
  <c r="BU28" i="4" s="1"/>
  <c r="BV27" i="4"/>
  <c r="BV28" i="4" s="1"/>
  <c r="D27" i="4" l="1"/>
  <c r="D28" i="4" s="1"/>
  <c r="E27" i="4"/>
  <c r="E28" i="4" s="1"/>
  <c r="F27" i="4"/>
  <c r="F28" i="4" s="1"/>
  <c r="G27" i="4"/>
  <c r="G28" i="4" s="1"/>
  <c r="H27" i="4"/>
  <c r="H28" i="4" s="1"/>
  <c r="J27" i="4"/>
  <c r="J28" i="4" s="1"/>
  <c r="K27" i="4"/>
  <c r="K28" i="4" s="1"/>
  <c r="M27" i="4"/>
  <c r="M28" i="4" s="1"/>
  <c r="N27" i="4"/>
  <c r="N28" i="4" s="1"/>
  <c r="O27" i="4"/>
  <c r="O28" i="4" s="1"/>
  <c r="P27" i="4"/>
  <c r="P28" i="4" s="1"/>
  <c r="Q27" i="4"/>
  <c r="Q28" i="4" s="1"/>
  <c r="R27" i="4"/>
  <c r="R28" i="4" s="1"/>
  <c r="S27" i="4"/>
  <c r="S28" i="4" s="1"/>
  <c r="T27" i="4"/>
  <c r="T28" i="4" s="1"/>
  <c r="U27" i="4"/>
  <c r="U28" i="4" s="1"/>
  <c r="V27" i="4"/>
  <c r="V28" i="4" s="1"/>
  <c r="W27" i="4"/>
  <c r="W28" i="4" s="1"/>
  <c r="X27" i="4"/>
  <c r="X28" i="4" s="1"/>
  <c r="Y27" i="4"/>
  <c r="Y28" i="4" s="1"/>
  <c r="Z27" i="4"/>
  <c r="Z28" i="4" s="1"/>
  <c r="AA27" i="4"/>
  <c r="AA28" i="4" s="1"/>
  <c r="AC27" i="4"/>
  <c r="AC28" i="4" s="1"/>
  <c r="AD27" i="4"/>
  <c r="AD28" i="4" s="1"/>
  <c r="AE27" i="4"/>
  <c r="AE28" i="4" s="1"/>
  <c r="AF27" i="4"/>
  <c r="AF28" i="4" s="1"/>
  <c r="AG27" i="4"/>
  <c r="AG28" i="4" s="1"/>
  <c r="AH27" i="4"/>
  <c r="AH28" i="4" s="1"/>
  <c r="AI27" i="4"/>
  <c r="AI28" i="4" s="1"/>
  <c r="AJ27" i="4"/>
  <c r="AJ28" i="4" s="1"/>
  <c r="AK27" i="4"/>
  <c r="AK28" i="4" s="1"/>
  <c r="AL27" i="4"/>
  <c r="AL28" i="4" s="1"/>
  <c r="AM27" i="4"/>
  <c r="AM28" i="4" s="1"/>
  <c r="AN27" i="4"/>
  <c r="AN28" i="4" s="1"/>
  <c r="AO27" i="4"/>
  <c r="AO28" i="4" s="1"/>
  <c r="AP27" i="4"/>
  <c r="AP28" i="4" s="1"/>
  <c r="AQ27" i="4"/>
  <c r="AQ28" i="4" s="1"/>
  <c r="AR27" i="4"/>
  <c r="AR28" i="4" s="1"/>
  <c r="AS27" i="4"/>
  <c r="AS28" i="4" s="1"/>
  <c r="AT27" i="4"/>
  <c r="AT28" i="4" s="1"/>
  <c r="AU27" i="4"/>
  <c r="AU28" i="4" s="1"/>
  <c r="AV27" i="4"/>
  <c r="AV28" i="4" s="1"/>
  <c r="AW27" i="4"/>
  <c r="AW28" i="4" s="1"/>
  <c r="AX27" i="4"/>
  <c r="AX28" i="4" s="1"/>
  <c r="AY27" i="4"/>
  <c r="AY28" i="4" s="1"/>
  <c r="AZ27" i="4"/>
  <c r="AZ28" i="4" s="1"/>
  <c r="BA27" i="4"/>
  <c r="BA28" i="4" s="1"/>
  <c r="BC27" i="4"/>
  <c r="BC28" i="4" s="1"/>
  <c r="BD27" i="4"/>
  <c r="BD28" i="4" s="1"/>
  <c r="BE27" i="4"/>
  <c r="BE28" i="4" s="1"/>
  <c r="BF27" i="4"/>
  <c r="BF28" i="4" s="1"/>
  <c r="BG27" i="4"/>
  <c r="BG28" i="4" s="1"/>
  <c r="BH27" i="4"/>
  <c r="BH28" i="4" s="1"/>
  <c r="BI27" i="4"/>
  <c r="BI28" i="4" s="1"/>
  <c r="BJ27" i="4"/>
  <c r="BJ28" i="4" s="1"/>
  <c r="BK27" i="4"/>
  <c r="BK28" i="4" s="1"/>
  <c r="BL27" i="4"/>
  <c r="BL28" i="4" s="1"/>
  <c r="BM27" i="4"/>
  <c r="BM28" i="4" s="1"/>
  <c r="BN27" i="4"/>
  <c r="BN28" i="4" s="1"/>
  <c r="BO27" i="4"/>
  <c r="BO28" i="4" s="1"/>
  <c r="BP27" i="4"/>
  <c r="BP28" i="4" s="1"/>
  <c r="BQ27" i="4"/>
  <c r="BQ28" i="4" s="1"/>
  <c r="BR27" i="4"/>
  <c r="BR28" i="4" s="1"/>
  <c r="BS27" i="4"/>
  <c r="BS28" i="4" s="1"/>
  <c r="BW27" i="4"/>
  <c r="BW28" i="4" s="1"/>
  <c r="BX27" i="4"/>
  <c r="BX28" i="4" s="1"/>
  <c r="BY27" i="4"/>
  <c r="BY28" i="4" s="1"/>
  <c r="BZ27" i="4"/>
  <c r="BZ28" i="4" s="1"/>
  <c r="CA27" i="4"/>
  <c r="CA28" i="4" s="1"/>
  <c r="CB27" i="4"/>
  <c r="CB28" i="4" s="1"/>
  <c r="CC27" i="4"/>
  <c r="CC28" i="4" s="1"/>
  <c r="CD27" i="4"/>
  <c r="CD28" i="4" s="1"/>
  <c r="CE27" i="4"/>
  <c r="CE28" i="4" s="1"/>
  <c r="CF27" i="4"/>
  <c r="CF28" i="4" s="1"/>
  <c r="CG27" i="4"/>
  <c r="CG28" i="4" s="1"/>
  <c r="CH27" i="4"/>
  <c r="CH28" i="4" s="1"/>
  <c r="CI27" i="4"/>
  <c r="CI28" i="4" s="1"/>
  <c r="CJ27" i="4"/>
  <c r="CJ28" i="4" s="1"/>
  <c r="CK27" i="4"/>
  <c r="CK28" i="4" s="1"/>
  <c r="CM27" i="4"/>
  <c r="CM28" i="4" s="1"/>
  <c r="CN27" i="4"/>
  <c r="CN28" i="4" s="1"/>
  <c r="CO27" i="4"/>
  <c r="CO28" i="4" s="1"/>
  <c r="CP27" i="4"/>
  <c r="CP28" i="4" s="1"/>
  <c r="CQ27" i="4"/>
  <c r="CQ28" i="4" s="1"/>
  <c r="CR27" i="4"/>
  <c r="CR28" i="4" s="1"/>
  <c r="CS27" i="4"/>
  <c r="CS28" i="4" s="1"/>
  <c r="CT27" i="4"/>
  <c r="CT28" i="4" s="1"/>
  <c r="CU27" i="4"/>
  <c r="CU28" i="4" s="1"/>
  <c r="CV28" i="4"/>
  <c r="CW27" i="4"/>
  <c r="CW28" i="4" s="1"/>
  <c r="CX27" i="4"/>
  <c r="CX28" i="4" s="1"/>
  <c r="CY27" i="4"/>
  <c r="CY28" i="4" s="1"/>
  <c r="CZ27" i="4"/>
  <c r="CZ28" i="4" s="1"/>
  <c r="DA27" i="4"/>
  <c r="DA28" i="4" s="1"/>
  <c r="DB27" i="4"/>
  <c r="DB28" i="4" s="1"/>
  <c r="DC27" i="4"/>
  <c r="DC28" i="4" s="1"/>
  <c r="DD27" i="4"/>
  <c r="DD28" i="4" s="1"/>
  <c r="DE27" i="4"/>
  <c r="DE28" i="4" s="1"/>
  <c r="DF27" i="4"/>
  <c r="DF28" i="4" s="1"/>
  <c r="DG27" i="4"/>
  <c r="DG28" i="4" s="1"/>
  <c r="DH27" i="4"/>
  <c r="DH28" i="4" s="1"/>
  <c r="DI27" i="4"/>
  <c r="DI28" i="4" s="1"/>
  <c r="DK27" i="4"/>
  <c r="DK28" i="4" s="1"/>
  <c r="DL27" i="4"/>
  <c r="DL28" i="4" s="1"/>
  <c r="DM27" i="4"/>
  <c r="DM28" i="4" s="1"/>
  <c r="DN27" i="4"/>
  <c r="DN28" i="4" s="1"/>
  <c r="DO27" i="4"/>
  <c r="DO28" i="4" s="1"/>
  <c r="DP27" i="4"/>
  <c r="DP28" i="4" s="1"/>
  <c r="DQ28" i="4"/>
  <c r="DR27" i="4"/>
  <c r="DR28" i="4" s="1"/>
  <c r="DS27" i="4"/>
  <c r="DS28" i="4" s="1"/>
  <c r="DT27" i="4"/>
  <c r="DT28" i="4" s="1"/>
  <c r="DU27" i="4"/>
  <c r="DU28" i="4" s="1"/>
  <c r="DV27" i="4"/>
  <c r="DV28" i="4" s="1"/>
  <c r="DW27" i="4"/>
  <c r="DW28" i="4" s="1"/>
  <c r="DX27" i="4"/>
  <c r="DX28" i="4" s="1"/>
  <c r="DZ27" i="4"/>
  <c r="DZ28" i="4" s="1"/>
  <c r="EA27" i="4"/>
  <c r="EA28" i="4" s="1"/>
  <c r="EB27" i="4"/>
  <c r="EB28" i="4" s="1"/>
  <c r="EC27" i="4"/>
  <c r="EC28" i="4" s="1"/>
  <c r="ED27" i="4"/>
  <c r="ED28" i="4" s="1"/>
  <c r="EE27" i="4"/>
  <c r="EE28" i="4" s="1"/>
  <c r="EF27" i="4"/>
  <c r="EF28" i="4" s="1"/>
  <c r="EG27" i="4"/>
  <c r="EG28" i="4" s="1"/>
  <c r="EH27" i="4"/>
  <c r="EH28" i="4" s="1"/>
  <c r="EJ27" i="4"/>
  <c r="EJ28" i="4" s="1"/>
  <c r="EL27" i="4"/>
  <c r="EL28" i="4" s="1"/>
  <c r="EM27" i="4"/>
  <c r="EM28" i="4" s="1"/>
  <c r="EN27" i="4"/>
  <c r="EN28" i="4" s="1"/>
  <c r="EO27" i="4"/>
  <c r="EO28" i="4" s="1"/>
  <c r="EP27" i="4"/>
  <c r="EP28" i="4" s="1"/>
  <c r="EQ27" i="4"/>
  <c r="EQ28" i="4" s="1"/>
  <c r="ER27" i="4"/>
  <c r="ER28" i="4" s="1"/>
  <c r="ES27" i="4"/>
  <c r="ES28" i="4" s="1"/>
  <c r="EU27" i="4"/>
  <c r="EU28" i="4" s="1"/>
  <c r="EV27" i="4"/>
  <c r="EV28" i="4" s="1"/>
  <c r="EW27" i="4"/>
  <c r="EW28" i="4" s="1"/>
  <c r="EX27" i="4"/>
  <c r="EX28" i="4" s="1"/>
  <c r="EY27" i="4"/>
  <c r="EY28" i="4" s="1"/>
  <c r="EZ27" i="4"/>
  <c r="EZ28" i="4" s="1"/>
  <c r="FA27" i="4"/>
  <c r="FA28" i="4" s="1"/>
  <c r="FB27" i="4"/>
  <c r="FB28" i="4" s="1"/>
  <c r="FC27" i="4"/>
  <c r="FC28" i="4" s="1"/>
  <c r="FD27" i="4"/>
  <c r="FD28" i="4" s="1"/>
  <c r="FE27" i="4"/>
  <c r="FE28" i="4" s="1"/>
  <c r="FF27" i="4"/>
  <c r="FG27" i="4"/>
  <c r="FG28" i="4" s="1"/>
  <c r="FH27" i="4"/>
  <c r="FH28" i="4" s="1"/>
  <c r="FJ27" i="4"/>
  <c r="FJ28" i="4" s="1"/>
  <c r="FK27" i="4"/>
  <c r="FK28" i="4" s="1"/>
  <c r="FL27" i="4"/>
  <c r="FL28" i="4" s="1"/>
  <c r="FM27" i="4"/>
  <c r="FM28" i="4" s="1"/>
  <c r="FN27" i="4"/>
  <c r="FN28" i="4" s="1"/>
  <c r="FO27" i="4"/>
  <c r="FO28" i="4" s="1"/>
  <c r="FP27" i="4"/>
  <c r="FP28" i="4" s="1"/>
  <c r="FQ27" i="4"/>
  <c r="FQ28" i="4" s="1"/>
  <c r="FR27" i="4"/>
  <c r="FR28" i="4" s="1"/>
  <c r="FS27" i="4"/>
  <c r="FS28" i="4" s="1"/>
  <c r="FT27" i="4"/>
  <c r="FT28" i="4" s="1"/>
  <c r="FU27" i="4"/>
  <c r="FU28" i="4" s="1"/>
  <c r="FW27" i="4"/>
  <c r="FW28" i="4" s="1"/>
  <c r="FX27" i="4"/>
  <c r="FX28" i="4" s="1"/>
  <c r="FY27" i="4"/>
  <c r="FY28" i="4" s="1"/>
  <c r="FZ27" i="4"/>
  <c r="FZ28" i="4" s="1"/>
  <c r="GA27" i="4"/>
  <c r="GA28" i="4" s="1"/>
  <c r="GB27" i="4"/>
  <c r="GB28" i="4" s="1"/>
  <c r="GC27" i="4"/>
  <c r="GC28" i="4" s="1"/>
  <c r="GD27" i="4"/>
  <c r="GD28" i="4" s="1"/>
  <c r="GE27" i="4"/>
  <c r="GE28" i="4" s="1"/>
  <c r="GF27" i="4"/>
  <c r="GF28" i="4" s="1"/>
  <c r="GG27" i="4"/>
  <c r="GG28" i="4" s="1"/>
  <c r="GH28" i="4"/>
  <c r="GI27" i="4"/>
  <c r="GI28" i="4" s="1"/>
  <c r="GJ27" i="4"/>
  <c r="GJ28" i="4" s="1"/>
  <c r="GK27" i="4"/>
  <c r="GK28" i="4" s="1"/>
  <c r="GL27" i="4"/>
  <c r="GL28" i="4" s="1"/>
  <c r="GM27" i="4"/>
  <c r="GM28" i="4" s="1"/>
  <c r="GN27" i="4"/>
  <c r="GN28" i="4" s="1"/>
  <c r="GO27" i="4"/>
  <c r="GO28" i="4" s="1"/>
  <c r="GP27" i="4"/>
  <c r="GP28" i="4" s="1"/>
  <c r="GQ27" i="4"/>
  <c r="GQ28" i="4" s="1"/>
  <c r="GR27" i="4"/>
  <c r="GR28" i="4" s="1"/>
  <c r="C27" i="4"/>
  <c r="C28" i="4" s="1"/>
  <c r="E49" i="4" l="1"/>
  <c r="D49" i="4" s="1"/>
  <c r="E51" i="4"/>
  <c r="D51" i="4" s="1"/>
  <c r="E50" i="4"/>
  <c r="D50" i="4" s="1"/>
  <c r="M45" i="4"/>
  <c r="L45" i="4" s="1"/>
  <c r="M46" i="4"/>
  <c r="L46" i="4" s="1"/>
  <c r="M47" i="4"/>
  <c r="L47" i="4" s="1"/>
  <c r="K45" i="4"/>
  <c r="J45" i="4" s="1"/>
  <c r="K46" i="4"/>
  <c r="J46" i="4" s="1"/>
  <c r="K47" i="4"/>
  <c r="J47" i="4" s="1"/>
  <c r="I45" i="4"/>
  <c r="H45" i="4" s="1"/>
  <c r="I46" i="4"/>
  <c r="H46" i="4" s="1"/>
  <c r="I47" i="4"/>
  <c r="H47" i="4" s="1"/>
  <c r="G45" i="4"/>
  <c r="F45" i="4" s="1"/>
  <c r="G46" i="4"/>
  <c r="F46" i="4" s="1"/>
  <c r="G47" i="4"/>
  <c r="F47" i="4" s="1"/>
  <c r="E45" i="4"/>
  <c r="D45" i="4" s="1"/>
  <c r="E46" i="4"/>
  <c r="D46" i="4" s="1"/>
  <c r="E47" i="4"/>
  <c r="D47" i="4" s="1"/>
  <c r="E40" i="4"/>
  <c r="D40" i="4" s="1"/>
  <c r="E41" i="4"/>
  <c r="E42" i="4"/>
  <c r="D42" i="4" s="1"/>
  <c r="I36" i="4"/>
  <c r="I37" i="4"/>
  <c r="I38" i="4"/>
  <c r="H38" i="4" s="1"/>
  <c r="G36" i="4"/>
  <c r="G37" i="4"/>
  <c r="G38" i="4"/>
  <c r="F38" i="4" s="1"/>
  <c r="E36" i="4"/>
  <c r="E37" i="4"/>
  <c r="E38" i="4"/>
  <c r="D38" i="4" s="1"/>
  <c r="E31" i="4"/>
  <c r="E32" i="4"/>
  <c r="E33" i="4"/>
  <c r="D33" i="4" s="1"/>
  <c r="D52" i="4" l="1"/>
  <c r="E52" i="4"/>
  <c r="L48" i="4"/>
  <c r="M48" i="4"/>
  <c r="J48" i="4"/>
  <c r="K48" i="4"/>
  <c r="H48" i="4"/>
  <c r="I48" i="4"/>
  <c r="F48" i="4"/>
  <c r="G48" i="4"/>
  <c r="E48" i="4"/>
  <c r="E43" i="4"/>
  <c r="H39" i="4"/>
  <c r="I39" i="4"/>
  <c r="F39" i="4"/>
  <c r="G39" i="4"/>
  <c r="D34" i="4"/>
  <c r="E34" i="4"/>
  <c r="D39" i="4"/>
  <c r="E39" i="4"/>
</calcChain>
</file>

<file path=xl/sharedStrings.xml><?xml version="1.0" encoding="utf-8"?>
<sst xmlns="http://schemas.openxmlformats.org/spreadsheetml/2006/main" count="1044" uniqueCount="835">
  <si>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</si>
  <si>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</si>
  <si>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</si>
  <si>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</si>
  <si>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</si>
  <si>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</si>
  <si>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</si>
  <si>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</si>
  <si>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</si>
  <si>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</si>
  <si>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</si>
  <si>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</si>
  <si>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</si>
  <si>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</si>
  <si>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</si>
  <si>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</si>
  <si>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</si>
  <si>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</si>
  <si>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</si>
  <si>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</si>
  <si>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</si>
  <si>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</si>
  <si>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</si>
  <si>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</si>
  <si>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</si>
  <si>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</si>
  <si>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</si>
  <si>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</si>
  <si>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</si>
  <si>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</si>
  <si>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</si>
  <si>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</si>
  <si>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</si>
  <si>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</si>
  <si>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</si>
  <si>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</si>
  <si>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</si>
  <si>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</si>
  <si>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</si>
  <si>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</si>
  <si>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</si>
  <si>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</si>
  <si>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</si>
  <si>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</si>
  <si>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</si>
  <si>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</si>
  <si>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</si>
  <si>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</si>
  <si>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</si>
  <si>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</si>
  <si>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</si>
  <si>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</si>
  <si>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</si>
  <si>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</si>
  <si>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</si>
  <si>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</si>
  <si>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</si>
  <si>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</si>
  <si>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</si>
  <si>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</si>
  <si>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</si>
  <si>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</si>
  <si>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</si>
  <si>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</si>
  <si>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</si>
  <si>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</si>
  <si>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</si>
  <si>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</si>
  <si>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</si>
  <si>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</si>
  <si>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</si>
  <si>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</si>
  <si>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</si>
  <si>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</si>
  <si>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</si>
  <si>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</si>
  <si>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</si>
  <si>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</si>
  <si>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</si>
  <si>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</si>
  <si>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</si>
  <si>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</si>
  <si>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</si>
  <si>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</si>
  <si>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</si>
  <si>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</si>
  <si>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</si>
  <si>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</si>
  <si>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</si>
  <si>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</si>
  <si>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</si>
  <si>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</si>
  <si>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</si>
  <si>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</si>
  <si>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кейбіреуін қолданады</t>
  </si>
  <si>
    <t>қолдануға тырысады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</si>
  <si>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</si>
  <si>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</si>
  <si>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</si>
  <si>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</si>
  <si>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</si>
  <si>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</si>
  <si>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</si>
  <si>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</si>
  <si>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</si>
  <si>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</si>
  <si>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</si>
  <si>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</si>
  <si>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</si>
  <si>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</si>
  <si>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</si>
  <si>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</si>
  <si>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</si>
  <si>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</si>
  <si>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</si>
  <si>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</si>
  <si>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</si>
  <si>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</si>
  <si>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</si>
  <si>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</si>
  <si>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</si>
  <si>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</si>
  <si>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</si>
  <si>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</si>
  <si>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</si>
  <si>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</si>
  <si>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</si>
  <si>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</si>
  <si>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</si>
  <si>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</si>
  <si>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</si>
  <si>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</si>
  <si>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</si>
  <si>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</si>
  <si>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</si>
  <si>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</si>
  <si>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</si>
  <si>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</si>
  <si>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</si>
  <si>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</si>
  <si>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</si>
  <si>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</si>
  <si>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біледі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</si>
  <si>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</si>
  <si>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</si>
  <si>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</si>
  <si>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</si>
  <si>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</si>
  <si>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</si>
  <si>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</si>
  <si>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орындамайды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</si>
  <si>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</si>
  <si>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</si>
  <si>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</si>
  <si>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</si>
  <si>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</si>
  <si>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</si>
  <si>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</si>
  <si>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</si>
  <si>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</si>
  <si>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</si>
  <si>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</si>
  <si>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</si>
  <si>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</si>
  <si>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</si>
  <si>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</si>
  <si>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 алмайды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</si>
  <si>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</si>
  <si>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</si>
  <si>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</si>
  <si>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</si>
  <si>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</si>
  <si>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</si>
  <si>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</si>
  <si>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</si>
  <si>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</si>
  <si>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</si>
  <si>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</si>
  <si>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</si>
  <si>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</si>
  <si>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</si>
  <si>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</si>
  <si>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</si>
  <si>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</si>
  <si>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</si>
  <si>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</si>
  <si>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</si>
  <si>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</si>
  <si>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</si>
  <si>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</si>
  <si>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</si>
  <si>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</si>
  <si>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</si>
  <si>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</si>
  <si>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</si>
  <si>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</si>
  <si>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</si>
  <si>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</si>
  <si>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</si>
  <si>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</si>
  <si>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</si>
  <si>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</si>
  <si>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</si>
  <si>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</si>
  <si>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</si>
  <si>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</si>
  <si>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</si>
  <si>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</si>
  <si>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</si>
  <si>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</si>
  <si>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</si>
  <si>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</si>
  <si>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</si>
  <si>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</si>
  <si>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</si>
  <si>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</si>
  <si>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</si>
  <si>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</si>
  <si>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</si>
  <si>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</si>
  <si>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</si>
  <si>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</si>
  <si>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</si>
  <si>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</si>
  <si>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</si>
  <si>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</si>
  <si>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</si>
  <si>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</si>
  <si>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</si>
  <si>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</si>
  <si>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</si>
  <si>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</si>
  <si>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</si>
  <si>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</si>
  <si>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</si>
  <si>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</si>
  <si>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</si>
  <si>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</si>
  <si>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</si>
  <si>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</si>
  <si>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</si>
  <si>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</si>
  <si>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</si>
  <si>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</si>
  <si>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</si>
  <si>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</si>
  <si>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</si>
  <si>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</si>
  <si>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</si>
  <si>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</si>
  <si>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</si>
  <si>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</si>
  <si>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</si>
  <si>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</si>
  <si>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</si>
  <si>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</si>
  <si>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</si>
  <si>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</si>
  <si>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</si>
  <si>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</si>
  <si>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</si>
  <si>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</si>
  <si>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</si>
  <si>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</si>
  <si>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</si>
  <si>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</si>
  <si>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</si>
  <si>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</si>
  <si>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</si>
  <si>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</si>
  <si>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</si>
  <si>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</si>
  <si>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</si>
  <si>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</si>
  <si>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</si>
  <si>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</si>
  <si>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</si>
  <si>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</si>
  <si>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</si>
  <si>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</si>
  <si>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</si>
  <si>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</si>
  <si>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</si>
  <si>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</si>
  <si>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</si>
  <si>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</si>
  <si>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</si>
  <si>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</si>
  <si>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</si>
  <si>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</si>
  <si>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</si>
  <si>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</si>
  <si>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</si>
  <si>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</si>
  <si>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</si>
  <si>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</si>
  <si>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</si>
  <si>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</si>
  <si>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</si>
  <si>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</si>
  <si>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</si>
  <si>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</si>
  <si>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</si>
  <si>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</si>
  <si>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</si>
  <si>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</si>
  <si>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</si>
  <si>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</si>
  <si>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</si>
  <si>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</si>
  <si>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</si>
  <si>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</si>
  <si>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</si>
  <si>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</si>
  <si>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</si>
  <si>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</si>
  <si>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</si>
  <si>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</si>
  <si>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</si>
  <si>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</si>
  <si>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</si>
  <si>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</si>
  <si>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</si>
  <si>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</si>
  <si>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</si>
  <si>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</si>
  <si>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</si>
  <si>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</si>
  <si>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</si>
  <si>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</si>
  <si>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</si>
  <si>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</si>
  <si>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</si>
  <si>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</si>
  <si>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</si>
  <si>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</si>
  <si>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</si>
  <si>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</si>
  <si>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</si>
  <si>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</si>
  <si>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</si>
  <si>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</si>
  <si>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</si>
  <si>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</si>
  <si>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</si>
  <si>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</si>
  <si>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</si>
  <si>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</si>
  <si>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</si>
  <si>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</si>
  <si>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</si>
  <si>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</si>
  <si>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</si>
  <si>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</si>
  <si>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</si>
  <si>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</si>
  <si>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</si>
  <si>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</si>
  <si>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</si>
  <si>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</si>
  <si>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</si>
  <si>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</si>
  <si>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</si>
  <si>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</si>
  <si>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</si>
  <si>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</si>
  <si>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</si>
  <si>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</si>
  <si>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</si>
  <si>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</si>
  <si>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</si>
  <si>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</si>
  <si>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</si>
  <si>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</si>
  <si>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</si>
  <si>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</si>
  <si>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</si>
  <si>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</si>
  <si>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</si>
  <si>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</si>
  <si>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</si>
  <si>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</si>
  <si>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</si>
  <si>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</si>
  <si>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</si>
  <si>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</si>
  <si>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</si>
  <si>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</si>
  <si>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</si>
  <si>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</si>
  <si>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</si>
  <si>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</si>
  <si>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</si>
  <si>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</si>
  <si>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</si>
  <si>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</si>
  <si>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</si>
  <si>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</si>
  <si>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</si>
  <si>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</si>
  <si>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</si>
  <si>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</si>
  <si>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</si>
  <si>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</si>
  <si>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</si>
  <si>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</si>
  <si>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</si>
  <si>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</si>
  <si>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</si>
  <si>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</si>
  <si>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</si>
  <si>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</si>
  <si>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</si>
  <si>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</si>
  <si>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</si>
  <si>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</si>
  <si>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</si>
  <si>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</si>
  <si>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</si>
  <si>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</si>
  <si>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</si>
  <si>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</si>
  <si>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</si>
  <si>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</si>
  <si>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</si>
  <si>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</si>
  <si>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</si>
  <si>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</si>
  <si>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</si>
  <si>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</si>
  <si>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</si>
  <si>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</si>
  <si>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</si>
  <si>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</si>
  <si>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</si>
  <si>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</si>
  <si>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</si>
  <si>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</si>
  <si>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</si>
  <si>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</si>
  <si>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</si>
  <si>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</si>
  <si>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</si>
  <si>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</si>
  <si>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</si>
  <si>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</si>
  <si>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</si>
  <si>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</si>
  <si>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</si>
  <si>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</si>
  <si>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</si>
  <si>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</si>
  <si>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</si>
  <si>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</si>
  <si>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</si>
  <si>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</si>
  <si>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</si>
  <si>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</si>
  <si>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</si>
  <si>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</si>
  <si>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</si>
  <si>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</si>
  <si>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</si>
  <si>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</si>
  <si>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</si>
  <si>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</si>
  <si>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</si>
  <si>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</si>
  <si>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</si>
  <si>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</si>
  <si>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</si>
  <si>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</si>
  <si>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</si>
  <si>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</si>
  <si>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</si>
  <si>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</si>
  <si>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</si>
  <si>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</si>
  <si>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</si>
  <si>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</si>
  <si>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</si>
  <si>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</si>
  <si>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</si>
  <si>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</si>
  <si>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</si>
  <si>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</si>
  <si>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</si>
  <si>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</si>
  <si>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</si>
  <si>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</si>
  <si>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</si>
  <si>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</si>
  <si>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</si>
  <si>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</si>
  <si>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</si>
  <si>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</si>
  <si>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</si>
  <si>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</si>
  <si>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</si>
  <si>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</si>
  <si>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</si>
  <si>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</si>
  <si>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</si>
  <si>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</si>
  <si>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</si>
  <si>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</si>
  <si>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</si>
  <si>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</si>
  <si>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</si>
  <si>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</si>
  <si>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</si>
  <si>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</si>
  <si>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</si>
  <si>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</si>
  <si>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</si>
  <si>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</si>
  <si>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</si>
  <si>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</si>
  <si>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</si>
  <si>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</si>
  <si>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</si>
  <si>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</si>
  <si>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</si>
  <si>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</si>
  <si>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</si>
  <si>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</si>
  <si>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</si>
  <si>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</si>
  <si>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</si>
  <si>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</si>
  <si>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</si>
  <si>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</si>
  <si>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</si>
  <si>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</si>
  <si>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</si>
  <si>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</si>
  <si>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</si>
  <si>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</si>
  <si>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</si>
  <si>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</si>
  <si>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</si>
  <si>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</si>
  <si>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</si>
  <si>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</si>
  <si>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</si>
  <si>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</si>
  <si>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</si>
  <si>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</si>
  <si>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</si>
  <si>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</si>
  <si>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</si>
  <si>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</si>
  <si>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</si>
  <si>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</si>
  <si>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</si>
  <si>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</si>
  <si>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</si>
  <si>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</si>
  <si>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</si>
  <si>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</si>
  <si>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</si>
  <si>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</si>
  <si>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</si>
  <si>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</si>
  <si>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</si>
  <si>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</si>
  <si>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</si>
  <si>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</si>
  <si>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</si>
  <si>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</si>
  <si>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</si>
  <si>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</si>
  <si>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</si>
  <si>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</si>
  <si>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</si>
  <si>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</si>
  <si>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</si>
  <si>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</si>
  <si>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</si>
  <si>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</si>
  <si>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</si>
  <si>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</si>
  <si>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</si>
  <si>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</si>
  <si>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</si>
  <si>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</si>
  <si>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</si>
  <si>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</si>
  <si>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</si>
  <si>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</si>
  <si>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</si>
  <si>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</si>
  <si>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</si>
  <si>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</si>
  <si>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</si>
  <si>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</si>
  <si>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</si>
  <si>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</si>
  <si>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</si>
  <si>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</si>
  <si>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</si>
  <si>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</si>
  <si>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</si>
  <si>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</si>
  <si>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</si>
  <si>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</si>
  <si>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</si>
  <si>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</si>
  <si>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</si>
  <si>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</si>
  <si>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</si>
  <si>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</si>
  <si>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</si>
  <si>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</si>
  <si>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</si>
  <si>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</si>
  <si>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</si>
  <si>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</si>
  <si>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</si>
  <si>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</si>
  <si>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</si>
  <si>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</si>
  <si>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</si>
  <si>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</si>
  <si>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</si>
  <si>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</si>
  <si>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</si>
  <si>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</si>
  <si>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</si>
  <si>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</si>
  <si>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</si>
  <si>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</si>
  <si>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</si>
  <si>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</si>
  <si>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</si>
  <si>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</si>
  <si>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</si>
  <si>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</si>
  <si>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</si>
  <si>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</si>
  <si>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</si>
  <si>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</si>
  <si>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</si>
  <si>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</si>
  <si>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</si>
  <si>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</si>
  <si>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</si>
  <si>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</si>
  <si>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</si>
  <si>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</si>
  <si>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</si>
  <si>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</si>
  <si>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</si>
  <si>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</si>
  <si>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</si>
  <si>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</si>
  <si>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</si>
  <si>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</si>
  <si>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</si>
  <si>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</si>
  <si>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</si>
  <si>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</si>
  <si>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</si>
  <si>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</si>
  <si>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</si>
  <si>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</si>
  <si>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</si>
  <si>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</si>
  <si>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</si>
  <si>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</si>
  <si>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</si>
  <si>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</si>
  <si>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</si>
  <si>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</si>
  <si>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</si>
  <si>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</si>
  <si>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</si>
  <si>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</si>
  <si>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</si>
  <si>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</si>
  <si>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</si>
  <si>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</si>
  <si>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</si>
  <si>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</si>
  <si>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</si>
  <si>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</si>
  <si>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</si>
  <si>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</si>
  <si>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</si>
  <si>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</si>
  <si>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</si>
  <si>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</si>
  <si>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</si>
  <si>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</si>
  <si>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</si>
  <si>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</si>
  <si>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</si>
  <si>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</si>
  <si>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</si>
  <si>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</si>
  <si>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</si>
  <si>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</si>
  <si>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</si>
  <si>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</si>
  <si>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</si>
  <si>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</si>
  <si>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</si>
  <si>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</si>
  <si>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</si>
  <si>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</si>
  <si>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</si>
  <si>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</si>
  <si>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</si>
  <si>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</si>
  <si>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</si>
  <si>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</si>
  <si>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</si>
  <si>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</si>
  <si>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</si>
  <si>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</si>
  <si>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</si>
  <si>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</si>
  <si>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</si>
  <si>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</si>
  <si>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</si>
  <si>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</si>
  <si>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</si>
  <si>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</si>
  <si>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</si>
  <si>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</si>
  <si>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</si>
  <si>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</si>
  <si>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</si>
  <si>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</si>
  <si>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</si>
  <si>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</si>
  <si>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</si>
  <si>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</si>
  <si>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</si>
  <si>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</si>
  <si>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</si>
  <si>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</si>
  <si>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</si>
  <si>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</si>
  <si>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</si>
  <si>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</si>
  <si>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</si>
  <si>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</si>
  <si>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</si>
  <si>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</si>
  <si>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</si>
  <si>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</si>
  <si>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</si>
  <si>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</si>
  <si>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</si>
  <si>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</si>
  <si>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</si>
  <si>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</si>
  <si>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</si>
  <si>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</si>
  <si>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</si>
  <si>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</si>
  <si>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</si>
  <si>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</si>
  <si>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</si>
  <si>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</si>
  <si>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</si>
  <si>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</si>
  <si>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</si>
  <si>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</si>
  <si>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</si>
  <si>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</si>
  <si>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</si>
  <si>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</si>
  <si>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</si>
  <si>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</si>
  <si>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</si>
  <si>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</si>
  <si>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</si>
  <si>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</si>
  <si>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</si>
  <si>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</si>
  <si>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</si>
  <si>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</si>
  <si>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</si>
  <si>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</si>
  <si>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</si>
  <si>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</si>
  <si>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</si>
  <si>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</si>
  <si>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</si>
  <si>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</si>
  <si>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</si>
  <si>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</si>
  <si>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</si>
  <si>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</si>
  <si>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</si>
  <si>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</si>
  <si>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</si>
  <si>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</si>
  <si>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</si>
  <si>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</si>
  <si>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</si>
  <si>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</si>
  <si>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</si>
  <si>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</si>
  <si>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</si>
  <si>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</si>
  <si>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Альберт  Абдурахман Жандосұлы</t>
  </si>
  <si>
    <t>Амангелді Әлинұр Таңатарұлы</t>
  </si>
  <si>
    <t>Жылқышыбай  Медина Мейрханқызы</t>
  </si>
  <si>
    <t>Зейнолла  Әлинұр Саламатұлы</t>
  </si>
  <si>
    <t>Қойшығұл Дамир Сержанұлы</t>
  </si>
  <si>
    <t>Есдаулет Данияр Ескелдіұлы</t>
  </si>
  <si>
    <t>Ғани Ерке Берікқызы</t>
  </si>
  <si>
    <t>Нұрғали Көзайым Ақжолқызы</t>
  </si>
  <si>
    <t>Оңдасын Жігер Асқарұлы</t>
  </si>
  <si>
    <t>Төлепалды  Рақымжан Мақсатұлы</t>
  </si>
  <si>
    <t>Өмірғали Жасмин Сұлтанбекқызы</t>
  </si>
  <si>
    <t>Ізімқұл Айзере Сағындыққызы</t>
  </si>
  <si>
    <t>Асқат Кәусар Мейрамжанқызы</t>
  </si>
  <si>
    <t>Айбек Тілекші Ершатқызы</t>
  </si>
  <si>
    <t>Зейнекен Ажар Ғизатқызы</t>
  </si>
  <si>
    <t>Қайрат Айнамкөз Қайратқызы</t>
  </si>
  <si>
    <t>Қайырзаман Муслим Маратұлы</t>
  </si>
  <si>
    <t>Қайырзаман Фатима Қанатқызы</t>
  </si>
  <si>
    <t>Матжан Әли Ғалижанұлы</t>
  </si>
  <si>
    <t>Теміралы Ернұр Бердібекұлы</t>
  </si>
  <si>
    <t>Теміралы Жантілеу Ғабитұлы</t>
  </si>
  <si>
    <t>Ұзақов Сүлеймен Кемелбайұлы</t>
  </si>
  <si>
    <t>Өмірғали Нарқыз Аманбекқызы</t>
  </si>
  <si>
    <t>Өмірбай Медина Асанқызы</t>
  </si>
  <si>
    <t>Қойшығал Айлин Нұржанқызы</t>
  </si>
  <si>
    <t xml:space="preserve">                                  Оқу жылы: 2023-2024                              Топ:  Балдырған               Өткізу кезеңі: қорытынды       Өткізу мерзімі: мамыр</t>
  </si>
  <si>
    <t xml:space="preserve">                                  Оқу жылы: 2023-2024                            Топ: Балдырған                Өткізу кезеңі: қорытынды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</si>
</sst>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0" xfId="0" applyFont="1"/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9" t="s">
        <v>528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6" t="s">
        <v>806</v>
      </c>
      <c r="DN2" s="7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69" t="s">
        <v>0</v>
      </c>
      <c r="B4" s="69" t="s">
        <v>1</v>
      </c>
      <c r="C4" s="70" t="s">
        <v>57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 t="s">
        <v>2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63" t="s">
        <v>85</v>
      </c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81" t="s">
        <v>110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71" t="s">
        <v>110</v>
      </c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61" t="s">
        <v>133</v>
      </c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</row>
    <row r="5" spans="1:254" ht="15" customHeight="1" x14ac:dyDescent="0.25">
      <c r="A5" s="69"/>
      <c r="B5" s="69"/>
      <c r="C5" s="64" t="s">
        <v>58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 t="s">
        <v>56</v>
      </c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 t="s">
        <v>3</v>
      </c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 t="s">
        <v>86</v>
      </c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82" t="s">
        <v>111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112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62" t="s">
        <v>134</v>
      </c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</row>
    <row r="6" spans="1:254" ht="10.15" hidden="1" customHeight="1" x14ac:dyDescent="0.25">
      <c r="A6" s="69"/>
      <c r="B6" s="69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69"/>
      <c r="B7" s="69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69"/>
      <c r="B8" s="69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69"/>
      <c r="B9" s="6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69"/>
      <c r="B10" s="69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69"/>
      <c r="B11" s="69"/>
      <c r="C11" s="72" t="s">
        <v>534</v>
      </c>
      <c r="D11" s="72"/>
      <c r="E11" s="72"/>
      <c r="F11" s="72"/>
      <c r="G11" s="72"/>
      <c r="H11" s="72"/>
      <c r="I11" s="72"/>
      <c r="J11" s="72"/>
      <c r="K11" s="72"/>
      <c r="L11" s="72" t="s">
        <v>537</v>
      </c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 t="s">
        <v>534</v>
      </c>
      <c r="Y11" s="72"/>
      <c r="Z11" s="72"/>
      <c r="AA11" s="72"/>
      <c r="AB11" s="72"/>
      <c r="AC11" s="72"/>
      <c r="AD11" s="72"/>
      <c r="AE11" s="72"/>
      <c r="AF11" s="72"/>
      <c r="AG11" s="72" t="s">
        <v>537</v>
      </c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81" t="s">
        <v>534</v>
      </c>
      <c r="AT11" s="81"/>
      <c r="AU11" s="81"/>
      <c r="AV11" s="81"/>
      <c r="AW11" s="81"/>
      <c r="AX11" s="81"/>
      <c r="AY11" s="81" t="s">
        <v>537</v>
      </c>
      <c r="AZ11" s="81"/>
      <c r="BA11" s="81"/>
      <c r="BB11" s="81"/>
      <c r="BC11" s="81"/>
      <c r="BD11" s="81"/>
      <c r="BE11" s="81"/>
      <c r="BF11" s="81"/>
      <c r="BG11" s="81"/>
      <c r="BH11" s="81" t="s">
        <v>534</v>
      </c>
      <c r="BI11" s="81"/>
      <c r="BJ11" s="81"/>
      <c r="BK11" s="81"/>
      <c r="BL11" s="81"/>
      <c r="BM11" s="81"/>
      <c r="BN11" s="81" t="s">
        <v>537</v>
      </c>
      <c r="BO11" s="81"/>
      <c r="BP11" s="81"/>
      <c r="BQ11" s="81"/>
      <c r="BR11" s="81"/>
      <c r="BS11" s="81"/>
      <c r="BT11" s="81"/>
      <c r="BU11" s="81"/>
      <c r="BV11" s="81"/>
      <c r="BW11" s="81" t="s">
        <v>534</v>
      </c>
      <c r="BX11" s="81"/>
      <c r="BY11" s="81"/>
      <c r="BZ11" s="81"/>
      <c r="CA11" s="81"/>
      <c r="CB11" s="81"/>
      <c r="CC11" s="81" t="s">
        <v>537</v>
      </c>
      <c r="CD11" s="81"/>
      <c r="CE11" s="81"/>
      <c r="CF11" s="81"/>
      <c r="CG11" s="81"/>
      <c r="CH11" s="81"/>
      <c r="CI11" s="81" t="s">
        <v>534</v>
      </c>
      <c r="CJ11" s="81"/>
      <c r="CK11" s="81"/>
      <c r="CL11" s="81"/>
      <c r="CM11" s="81"/>
      <c r="CN11" s="81"/>
      <c r="CO11" s="81"/>
      <c r="CP11" s="81"/>
      <c r="CQ11" s="81"/>
      <c r="CR11" s="81" t="s">
        <v>537</v>
      </c>
      <c r="CS11" s="81"/>
      <c r="CT11" s="81"/>
      <c r="CU11" s="81"/>
      <c r="CV11" s="81"/>
      <c r="CW11" s="81"/>
      <c r="CX11" s="81"/>
      <c r="CY11" s="81"/>
      <c r="CZ11" s="81"/>
      <c r="DA11" s="81" t="s">
        <v>534</v>
      </c>
      <c r="DB11" s="81"/>
      <c r="DC11" s="81"/>
      <c r="DD11" s="81"/>
      <c r="DE11" s="81"/>
      <c r="DF11" s="81"/>
      <c r="DG11" s="81" t="s">
        <v>537</v>
      </c>
      <c r="DH11" s="81"/>
      <c r="DI11" s="81"/>
      <c r="DJ11" s="81"/>
      <c r="DK11" s="81"/>
      <c r="DL11" s="81"/>
      <c r="DM11" s="81"/>
      <c r="DN11" s="81"/>
      <c r="DO11" s="81"/>
    </row>
    <row r="12" spans="1:254" ht="15.6" customHeight="1" x14ac:dyDescent="0.25">
      <c r="A12" s="69"/>
      <c r="B12" s="69"/>
      <c r="C12" s="64" t="s">
        <v>22</v>
      </c>
      <c r="D12" s="64" t="s">
        <v>5</v>
      </c>
      <c r="E12" s="64" t="s">
        <v>6</v>
      </c>
      <c r="F12" s="64" t="s">
        <v>26</v>
      </c>
      <c r="G12" s="64" t="s">
        <v>7</v>
      </c>
      <c r="H12" s="64" t="s">
        <v>8</v>
      </c>
      <c r="I12" s="64" t="s">
        <v>23</v>
      </c>
      <c r="J12" s="64" t="s">
        <v>9</v>
      </c>
      <c r="K12" s="64" t="s">
        <v>10</v>
      </c>
      <c r="L12" s="64" t="s">
        <v>28</v>
      </c>
      <c r="M12" s="64" t="s">
        <v>6</v>
      </c>
      <c r="N12" s="64" t="s">
        <v>12</v>
      </c>
      <c r="O12" s="64" t="s">
        <v>24</v>
      </c>
      <c r="P12" s="64" t="s">
        <v>10</v>
      </c>
      <c r="Q12" s="64" t="s">
        <v>13</v>
      </c>
      <c r="R12" s="64" t="s">
        <v>25</v>
      </c>
      <c r="S12" s="64" t="s">
        <v>12</v>
      </c>
      <c r="T12" s="64" t="s">
        <v>7</v>
      </c>
      <c r="U12" s="64" t="s">
        <v>36</v>
      </c>
      <c r="V12" s="64" t="s">
        <v>14</v>
      </c>
      <c r="W12" s="64" t="s">
        <v>9</v>
      </c>
      <c r="X12" s="64" t="s">
        <v>44</v>
      </c>
      <c r="Y12" s="64"/>
      <c r="Z12" s="64"/>
      <c r="AA12" s="64" t="s">
        <v>45</v>
      </c>
      <c r="AB12" s="64"/>
      <c r="AC12" s="64"/>
      <c r="AD12" s="64" t="s">
        <v>46</v>
      </c>
      <c r="AE12" s="64"/>
      <c r="AF12" s="64"/>
      <c r="AG12" s="64" t="s">
        <v>47</v>
      </c>
      <c r="AH12" s="64"/>
      <c r="AI12" s="64"/>
      <c r="AJ12" s="64" t="s">
        <v>48</v>
      </c>
      <c r="AK12" s="64"/>
      <c r="AL12" s="64"/>
      <c r="AM12" s="64" t="s">
        <v>49</v>
      </c>
      <c r="AN12" s="64"/>
      <c r="AO12" s="64"/>
      <c r="AP12" s="62" t="s">
        <v>50</v>
      </c>
      <c r="AQ12" s="62"/>
      <c r="AR12" s="62"/>
      <c r="AS12" s="64" t="s">
        <v>51</v>
      </c>
      <c r="AT12" s="64"/>
      <c r="AU12" s="64"/>
      <c r="AV12" s="64" t="s">
        <v>52</v>
      </c>
      <c r="AW12" s="64"/>
      <c r="AX12" s="64"/>
      <c r="AY12" s="64" t="s">
        <v>53</v>
      </c>
      <c r="AZ12" s="64"/>
      <c r="BA12" s="64"/>
      <c r="BB12" s="64" t="s">
        <v>54</v>
      </c>
      <c r="BC12" s="64"/>
      <c r="BD12" s="64"/>
      <c r="BE12" s="64" t="s">
        <v>55</v>
      </c>
      <c r="BF12" s="64"/>
      <c r="BG12" s="64"/>
      <c r="BH12" s="62" t="s">
        <v>87</v>
      </c>
      <c r="BI12" s="62"/>
      <c r="BJ12" s="62"/>
      <c r="BK12" s="62" t="s">
        <v>88</v>
      </c>
      <c r="BL12" s="62"/>
      <c r="BM12" s="62"/>
      <c r="BN12" s="62" t="s">
        <v>89</v>
      </c>
      <c r="BO12" s="62"/>
      <c r="BP12" s="62"/>
      <c r="BQ12" s="62" t="s">
        <v>90</v>
      </c>
      <c r="BR12" s="62"/>
      <c r="BS12" s="62"/>
      <c r="BT12" s="62" t="s">
        <v>91</v>
      </c>
      <c r="BU12" s="62"/>
      <c r="BV12" s="62"/>
      <c r="BW12" s="62" t="s">
        <v>100</v>
      </c>
      <c r="BX12" s="62"/>
      <c r="BY12" s="62"/>
      <c r="BZ12" s="62" t="s">
        <v>101</v>
      </c>
      <c r="CA12" s="62"/>
      <c r="CB12" s="62"/>
      <c r="CC12" s="62" t="s">
        <v>102</v>
      </c>
      <c r="CD12" s="62"/>
      <c r="CE12" s="62"/>
      <c r="CF12" s="62" t="s">
        <v>103</v>
      </c>
      <c r="CG12" s="62"/>
      <c r="CH12" s="62"/>
      <c r="CI12" s="62" t="s">
        <v>104</v>
      </c>
      <c r="CJ12" s="62"/>
      <c r="CK12" s="62"/>
      <c r="CL12" s="62" t="s">
        <v>105</v>
      </c>
      <c r="CM12" s="62"/>
      <c r="CN12" s="62"/>
      <c r="CO12" s="62" t="s">
        <v>106</v>
      </c>
      <c r="CP12" s="62"/>
      <c r="CQ12" s="62"/>
      <c r="CR12" s="62" t="s">
        <v>107</v>
      </c>
      <c r="CS12" s="62"/>
      <c r="CT12" s="62"/>
      <c r="CU12" s="62" t="s">
        <v>108</v>
      </c>
      <c r="CV12" s="62"/>
      <c r="CW12" s="62"/>
      <c r="CX12" s="62" t="s">
        <v>109</v>
      </c>
      <c r="CY12" s="62"/>
      <c r="CZ12" s="62"/>
      <c r="DA12" s="62" t="s">
        <v>135</v>
      </c>
      <c r="DB12" s="62"/>
      <c r="DC12" s="62"/>
      <c r="DD12" s="62" t="s">
        <v>136</v>
      </c>
      <c r="DE12" s="62"/>
      <c r="DF12" s="62"/>
      <c r="DG12" s="62" t="s">
        <v>137</v>
      </c>
      <c r="DH12" s="62"/>
      <c r="DI12" s="62"/>
      <c r="DJ12" s="62" t="s">
        <v>138</v>
      </c>
      <c r="DK12" s="62"/>
      <c r="DL12" s="62"/>
      <c r="DM12" s="62" t="s">
        <v>139</v>
      </c>
      <c r="DN12" s="62"/>
      <c r="DO12" s="62"/>
    </row>
    <row r="13" spans="1:254" ht="60" customHeight="1" x14ac:dyDescent="0.25">
      <c r="A13" s="69"/>
      <c r="B13" s="69"/>
      <c r="C13" s="60" t="s">
        <v>531</v>
      </c>
      <c r="D13" s="60"/>
      <c r="E13" s="60"/>
      <c r="F13" s="60" t="s">
        <v>805</v>
      </c>
      <c r="G13" s="60"/>
      <c r="H13" s="60"/>
      <c r="I13" s="60" t="s">
        <v>29</v>
      </c>
      <c r="J13" s="60"/>
      <c r="K13" s="60"/>
      <c r="L13" s="60" t="s">
        <v>37</v>
      </c>
      <c r="M13" s="60"/>
      <c r="N13" s="60"/>
      <c r="O13" s="60" t="s">
        <v>39</v>
      </c>
      <c r="P13" s="60"/>
      <c r="Q13" s="60"/>
      <c r="R13" s="60" t="s">
        <v>40</v>
      </c>
      <c r="S13" s="60"/>
      <c r="T13" s="60"/>
      <c r="U13" s="60" t="s">
        <v>43</v>
      </c>
      <c r="V13" s="60"/>
      <c r="W13" s="60"/>
      <c r="X13" s="60" t="s">
        <v>538</v>
      </c>
      <c r="Y13" s="60"/>
      <c r="Z13" s="60"/>
      <c r="AA13" s="60" t="s">
        <v>540</v>
      </c>
      <c r="AB13" s="60"/>
      <c r="AC13" s="60"/>
      <c r="AD13" s="60" t="s">
        <v>542</v>
      </c>
      <c r="AE13" s="60"/>
      <c r="AF13" s="60"/>
      <c r="AG13" s="60" t="s">
        <v>544</v>
      </c>
      <c r="AH13" s="60"/>
      <c r="AI13" s="60"/>
      <c r="AJ13" s="60" t="s">
        <v>546</v>
      </c>
      <c r="AK13" s="60"/>
      <c r="AL13" s="60"/>
      <c r="AM13" s="60" t="s">
        <v>550</v>
      </c>
      <c r="AN13" s="60"/>
      <c r="AO13" s="60"/>
      <c r="AP13" s="60" t="s">
        <v>551</v>
      </c>
      <c r="AQ13" s="60"/>
      <c r="AR13" s="60"/>
      <c r="AS13" s="60" t="s">
        <v>553</v>
      </c>
      <c r="AT13" s="60"/>
      <c r="AU13" s="60"/>
      <c r="AV13" s="60" t="s">
        <v>554</v>
      </c>
      <c r="AW13" s="60"/>
      <c r="AX13" s="60"/>
      <c r="AY13" s="60" t="s">
        <v>557</v>
      </c>
      <c r="AZ13" s="60"/>
      <c r="BA13" s="60"/>
      <c r="BB13" s="60" t="s">
        <v>558</v>
      </c>
      <c r="BC13" s="60"/>
      <c r="BD13" s="60"/>
      <c r="BE13" s="60" t="s">
        <v>561</v>
      </c>
      <c r="BF13" s="60"/>
      <c r="BG13" s="60"/>
      <c r="BH13" s="60" t="s">
        <v>562</v>
      </c>
      <c r="BI13" s="60"/>
      <c r="BJ13" s="60"/>
      <c r="BK13" s="60" t="s">
        <v>566</v>
      </c>
      <c r="BL13" s="60"/>
      <c r="BM13" s="60"/>
      <c r="BN13" s="60" t="s">
        <v>565</v>
      </c>
      <c r="BO13" s="60"/>
      <c r="BP13" s="60"/>
      <c r="BQ13" s="60" t="s">
        <v>567</v>
      </c>
      <c r="BR13" s="60"/>
      <c r="BS13" s="60"/>
      <c r="BT13" s="60" t="s">
        <v>568</v>
      </c>
      <c r="BU13" s="60"/>
      <c r="BV13" s="60"/>
      <c r="BW13" s="60" t="s">
        <v>570</v>
      </c>
      <c r="BX13" s="60"/>
      <c r="BY13" s="60"/>
      <c r="BZ13" s="60" t="s">
        <v>572</v>
      </c>
      <c r="CA13" s="60"/>
      <c r="CB13" s="60"/>
      <c r="CC13" s="60" t="s">
        <v>573</v>
      </c>
      <c r="CD13" s="60"/>
      <c r="CE13" s="60"/>
      <c r="CF13" s="60" t="s">
        <v>574</v>
      </c>
      <c r="CG13" s="60"/>
      <c r="CH13" s="60"/>
      <c r="CI13" s="60" t="s">
        <v>576</v>
      </c>
      <c r="CJ13" s="60"/>
      <c r="CK13" s="60"/>
      <c r="CL13" s="60" t="s">
        <v>121</v>
      </c>
      <c r="CM13" s="60"/>
      <c r="CN13" s="60"/>
      <c r="CO13" s="60" t="s">
        <v>123</v>
      </c>
      <c r="CP13" s="60"/>
      <c r="CQ13" s="60"/>
      <c r="CR13" s="60" t="s">
        <v>577</v>
      </c>
      <c r="CS13" s="60"/>
      <c r="CT13" s="60"/>
      <c r="CU13" s="60" t="s">
        <v>128</v>
      </c>
      <c r="CV13" s="60"/>
      <c r="CW13" s="60"/>
      <c r="CX13" s="60" t="s">
        <v>578</v>
      </c>
      <c r="CY13" s="60"/>
      <c r="CZ13" s="60"/>
      <c r="DA13" s="60" t="s">
        <v>579</v>
      </c>
      <c r="DB13" s="60"/>
      <c r="DC13" s="60"/>
      <c r="DD13" s="60" t="s">
        <v>583</v>
      </c>
      <c r="DE13" s="60"/>
      <c r="DF13" s="60"/>
      <c r="DG13" s="60" t="s">
        <v>585</v>
      </c>
      <c r="DH13" s="60"/>
      <c r="DI13" s="60"/>
      <c r="DJ13" s="60" t="s">
        <v>587</v>
      </c>
      <c r="DK13" s="60"/>
      <c r="DL13" s="60"/>
      <c r="DM13" s="60" t="s">
        <v>589</v>
      </c>
      <c r="DN13" s="60"/>
      <c r="DO13" s="60"/>
    </row>
    <row r="14" spans="1:254" ht="111.75" customHeight="1" x14ac:dyDescent="0.25">
      <c r="A14" s="69"/>
      <c r="B14" s="69"/>
      <c r="C14" s="48" t="s">
        <v>16</v>
      </c>
      <c r="D14" s="48" t="s">
        <v>17</v>
      </c>
      <c r="E14" s="48" t="s">
        <v>18</v>
      </c>
      <c r="F14" s="48" t="s">
        <v>19</v>
      </c>
      <c r="G14" s="48" t="s">
        <v>20</v>
      </c>
      <c r="H14" s="48" t="s">
        <v>532</v>
      </c>
      <c r="I14" s="48" t="s">
        <v>30</v>
      </c>
      <c r="J14" s="48" t="s">
        <v>533</v>
      </c>
      <c r="K14" s="48" t="s">
        <v>31</v>
      </c>
      <c r="L14" s="48" t="s">
        <v>30</v>
      </c>
      <c r="M14" s="48" t="s">
        <v>38</v>
      </c>
      <c r="N14" s="48" t="s">
        <v>31</v>
      </c>
      <c r="O14" s="48" t="s">
        <v>39</v>
      </c>
      <c r="P14" s="48" t="s">
        <v>39</v>
      </c>
      <c r="Q14" s="48" t="s">
        <v>35</v>
      </c>
      <c r="R14" s="48" t="s">
        <v>41</v>
      </c>
      <c r="S14" s="48" t="s">
        <v>42</v>
      </c>
      <c r="T14" s="48" t="s">
        <v>35</v>
      </c>
      <c r="U14" s="48" t="s">
        <v>326</v>
      </c>
      <c r="V14" s="48" t="s">
        <v>535</v>
      </c>
      <c r="W14" s="48" t="s">
        <v>536</v>
      </c>
      <c r="X14" s="48" t="s">
        <v>69</v>
      </c>
      <c r="Y14" s="48" t="s">
        <v>59</v>
      </c>
      <c r="Z14" s="48" t="s">
        <v>539</v>
      </c>
      <c r="AA14" s="48" t="s">
        <v>541</v>
      </c>
      <c r="AB14" s="48" t="s">
        <v>82</v>
      </c>
      <c r="AC14" s="48" t="s">
        <v>83</v>
      </c>
      <c r="AD14" s="48" t="s">
        <v>62</v>
      </c>
      <c r="AE14" s="48" t="s">
        <v>63</v>
      </c>
      <c r="AF14" s="48" t="s">
        <v>543</v>
      </c>
      <c r="AG14" s="48" t="s">
        <v>545</v>
      </c>
      <c r="AH14" s="48" t="s">
        <v>64</v>
      </c>
      <c r="AI14" s="48" t="s">
        <v>65</v>
      </c>
      <c r="AJ14" s="48" t="s">
        <v>547</v>
      </c>
      <c r="AK14" s="48" t="s">
        <v>548</v>
      </c>
      <c r="AL14" s="48" t="s">
        <v>549</v>
      </c>
      <c r="AM14" s="48" t="s">
        <v>60</v>
      </c>
      <c r="AN14" s="48" t="s">
        <v>61</v>
      </c>
      <c r="AO14" s="48" t="s">
        <v>35</v>
      </c>
      <c r="AP14" s="48" t="s">
        <v>155</v>
      </c>
      <c r="AQ14" s="48" t="s">
        <v>552</v>
      </c>
      <c r="AR14" s="48" t="s">
        <v>83</v>
      </c>
      <c r="AS14" s="48" t="s">
        <v>70</v>
      </c>
      <c r="AT14" s="48" t="s">
        <v>71</v>
      </c>
      <c r="AU14" s="48" t="s">
        <v>72</v>
      </c>
      <c r="AV14" s="48" t="s">
        <v>73</v>
      </c>
      <c r="AW14" s="48" t="s">
        <v>555</v>
      </c>
      <c r="AX14" s="48" t="s">
        <v>556</v>
      </c>
      <c r="AY14" s="48" t="s">
        <v>74</v>
      </c>
      <c r="AZ14" s="48" t="s">
        <v>75</v>
      </c>
      <c r="BA14" s="48" t="s">
        <v>76</v>
      </c>
      <c r="BB14" s="48" t="s">
        <v>80</v>
      </c>
      <c r="BC14" s="48" t="s">
        <v>559</v>
      </c>
      <c r="BD14" s="48" t="s">
        <v>560</v>
      </c>
      <c r="BE14" s="48" t="s">
        <v>77</v>
      </c>
      <c r="BF14" s="48" t="s">
        <v>78</v>
      </c>
      <c r="BG14" s="48" t="s">
        <v>79</v>
      </c>
      <c r="BH14" s="48" t="s">
        <v>563</v>
      </c>
      <c r="BI14" s="48" t="s">
        <v>98</v>
      </c>
      <c r="BJ14" s="48" t="s">
        <v>150</v>
      </c>
      <c r="BK14" s="48" t="s">
        <v>564</v>
      </c>
      <c r="BL14" s="48" t="s">
        <v>271</v>
      </c>
      <c r="BM14" s="48" t="s">
        <v>93</v>
      </c>
      <c r="BN14" s="48" t="s">
        <v>97</v>
      </c>
      <c r="BO14" s="48" t="s">
        <v>98</v>
      </c>
      <c r="BP14" s="48" t="s">
        <v>150</v>
      </c>
      <c r="BQ14" s="48" t="s">
        <v>96</v>
      </c>
      <c r="BR14" s="48" t="s">
        <v>796</v>
      </c>
      <c r="BS14" s="48" t="s">
        <v>797</v>
      </c>
      <c r="BT14" s="48" t="s">
        <v>92</v>
      </c>
      <c r="BU14" s="48" t="s">
        <v>569</v>
      </c>
      <c r="BV14" s="48" t="s">
        <v>99</v>
      </c>
      <c r="BW14" s="48" t="s">
        <v>27</v>
      </c>
      <c r="BX14" s="48" t="s">
        <v>34</v>
      </c>
      <c r="BY14" s="48" t="s">
        <v>571</v>
      </c>
      <c r="BZ14" s="48" t="s">
        <v>113</v>
      </c>
      <c r="CA14" s="48" t="s">
        <v>114</v>
      </c>
      <c r="CB14" s="48" t="s">
        <v>115</v>
      </c>
      <c r="CC14" s="48" t="s">
        <v>116</v>
      </c>
      <c r="CD14" s="48" t="s">
        <v>117</v>
      </c>
      <c r="CE14" s="48" t="s">
        <v>118</v>
      </c>
      <c r="CF14" s="48" t="s">
        <v>119</v>
      </c>
      <c r="CG14" s="48" t="s">
        <v>575</v>
      </c>
      <c r="CH14" s="48" t="s">
        <v>120</v>
      </c>
      <c r="CI14" s="48" t="s">
        <v>33</v>
      </c>
      <c r="CJ14" s="48" t="s">
        <v>34</v>
      </c>
      <c r="CK14" s="48" t="s">
        <v>35</v>
      </c>
      <c r="CL14" s="48" t="s">
        <v>30</v>
      </c>
      <c r="CM14" s="48" t="s">
        <v>38</v>
      </c>
      <c r="CN14" s="48" t="s">
        <v>122</v>
      </c>
      <c r="CO14" s="48" t="s">
        <v>74</v>
      </c>
      <c r="CP14" s="48" t="s">
        <v>124</v>
      </c>
      <c r="CQ14" s="48" t="s">
        <v>76</v>
      </c>
      <c r="CR14" s="48" t="s">
        <v>125</v>
      </c>
      <c r="CS14" s="48" t="s">
        <v>126</v>
      </c>
      <c r="CT14" s="48" t="s">
        <v>127</v>
      </c>
      <c r="CU14" s="48" t="s">
        <v>129</v>
      </c>
      <c r="CV14" s="48" t="s">
        <v>126</v>
      </c>
      <c r="CW14" s="48" t="s">
        <v>83</v>
      </c>
      <c r="CX14" s="48" t="s">
        <v>130</v>
      </c>
      <c r="CY14" s="48" t="s">
        <v>131</v>
      </c>
      <c r="CZ14" s="48" t="s">
        <v>132</v>
      </c>
      <c r="DA14" s="48" t="s">
        <v>580</v>
      </c>
      <c r="DB14" s="48" t="s">
        <v>581</v>
      </c>
      <c r="DC14" s="48" t="s">
        <v>582</v>
      </c>
      <c r="DD14" s="48" t="s">
        <v>33</v>
      </c>
      <c r="DE14" s="48" t="s">
        <v>34</v>
      </c>
      <c r="DF14" s="48" t="s">
        <v>584</v>
      </c>
      <c r="DG14" s="48" t="s">
        <v>140</v>
      </c>
      <c r="DH14" s="48" t="s">
        <v>586</v>
      </c>
      <c r="DI14" s="48" t="s">
        <v>141</v>
      </c>
      <c r="DJ14" s="48" t="s">
        <v>588</v>
      </c>
      <c r="DK14" s="48" t="s">
        <v>143</v>
      </c>
      <c r="DL14" s="48" t="s">
        <v>144</v>
      </c>
      <c r="DM14" s="48" t="s">
        <v>145</v>
      </c>
      <c r="DN14" s="48" t="s">
        <v>590</v>
      </c>
      <c r="DO14" s="48" t="s">
        <v>591</v>
      </c>
    </row>
    <row r="15" spans="1:254" ht="15.75" x14ac:dyDescent="0.25">
      <c r="A15" s="17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5" t="s">
        <v>508</v>
      </c>
      <c r="B40" s="66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67" t="s">
        <v>529</v>
      </c>
      <c r="B41" s="68"/>
      <c r="C41" s="18">
        <f>C40/25%</f>
        <v>0</v>
      </c>
      <c r="D41" s="18">
        <f>D40/25%</f>
        <v>0</v>
      </c>
      <c r="E41" s="18">
        <f t="shared" ref="E41:BP41" si="4">E40/25%</f>
        <v>0</v>
      </c>
      <c r="F41" s="18">
        <f t="shared" si="4"/>
        <v>0</v>
      </c>
      <c r="G41" s="18">
        <f t="shared" si="4"/>
        <v>0</v>
      </c>
      <c r="H41" s="18">
        <f t="shared" si="4"/>
        <v>0</v>
      </c>
      <c r="I41" s="18">
        <f t="shared" si="4"/>
        <v>0</v>
      </c>
      <c r="J41" s="18">
        <f t="shared" si="4"/>
        <v>0</v>
      </c>
      <c r="K41" s="18">
        <f t="shared" si="4"/>
        <v>0</v>
      </c>
      <c r="L41" s="18">
        <f t="shared" si="4"/>
        <v>0</v>
      </c>
      <c r="M41" s="18">
        <f t="shared" si="4"/>
        <v>0</v>
      </c>
      <c r="N41" s="18">
        <f t="shared" si="4"/>
        <v>0</v>
      </c>
      <c r="O41" s="18">
        <f t="shared" si="4"/>
        <v>0</v>
      </c>
      <c r="P41" s="18">
        <f t="shared" si="4"/>
        <v>0</v>
      </c>
      <c r="Q41" s="18">
        <f t="shared" si="4"/>
        <v>0</v>
      </c>
      <c r="R41" s="18">
        <f t="shared" si="4"/>
        <v>0</v>
      </c>
      <c r="S41" s="18">
        <f t="shared" si="4"/>
        <v>0</v>
      </c>
      <c r="T41" s="18">
        <f t="shared" si="4"/>
        <v>0</v>
      </c>
      <c r="U41" s="18">
        <f t="shared" si="4"/>
        <v>0</v>
      </c>
      <c r="V41" s="18">
        <f t="shared" si="4"/>
        <v>0</v>
      </c>
      <c r="W41" s="18">
        <f t="shared" si="4"/>
        <v>0</v>
      </c>
      <c r="X41" s="18">
        <f t="shared" si="4"/>
        <v>0</v>
      </c>
      <c r="Y41" s="18">
        <f t="shared" si="4"/>
        <v>0</v>
      </c>
      <c r="Z41" s="18">
        <f t="shared" si="4"/>
        <v>0</v>
      </c>
      <c r="AA41" s="18">
        <f t="shared" si="4"/>
        <v>0</v>
      </c>
      <c r="AB41" s="18">
        <f t="shared" si="4"/>
        <v>0</v>
      </c>
      <c r="AC41" s="18">
        <f t="shared" si="4"/>
        <v>0</v>
      </c>
      <c r="AD41" s="18">
        <f t="shared" si="4"/>
        <v>0</v>
      </c>
      <c r="AE41" s="18">
        <f t="shared" si="4"/>
        <v>0</v>
      </c>
      <c r="AF41" s="18">
        <f t="shared" si="4"/>
        <v>0</v>
      </c>
      <c r="AG41" s="18">
        <f t="shared" si="4"/>
        <v>0</v>
      </c>
      <c r="AH41" s="18">
        <f t="shared" si="4"/>
        <v>0</v>
      </c>
      <c r="AI41" s="18">
        <f t="shared" si="4"/>
        <v>0</v>
      </c>
      <c r="AJ41" s="18">
        <f t="shared" si="4"/>
        <v>0</v>
      </c>
      <c r="AK41" s="18">
        <f t="shared" si="4"/>
        <v>0</v>
      </c>
      <c r="AL41" s="18">
        <f t="shared" si="4"/>
        <v>0</v>
      </c>
      <c r="AM41" s="18">
        <f t="shared" si="4"/>
        <v>0</v>
      </c>
      <c r="AN41" s="18">
        <f t="shared" si="4"/>
        <v>0</v>
      </c>
      <c r="AO41" s="18">
        <f t="shared" si="4"/>
        <v>0</v>
      </c>
      <c r="AP41" s="18">
        <f t="shared" si="4"/>
        <v>0</v>
      </c>
      <c r="AQ41" s="18">
        <f t="shared" si="4"/>
        <v>0</v>
      </c>
      <c r="AR41" s="18">
        <f t="shared" si="4"/>
        <v>0</v>
      </c>
      <c r="AS41" s="18">
        <f t="shared" si="4"/>
        <v>0</v>
      </c>
      <c r="AT41" s="18">
        <f t="shared" si="4"/>
        <v>0</v>
      </c>
      <c r="AU41" s="18">
        <f t="shared" si="4"/>
        <v>0</v>
      </c>
      <c r="AV41" s="18">
        <f t="shared" si="4"/>
        <v>0</v>
      </c>
      <c r="AW41" s="18">
        <f t="shared" si="4"/>
        <v>0</v>
      </c>
      <c r="AX41" s="18">
        <f t="shared" si="4"/>
        <v>0</v>
      </c>
      <c r="AY41" s="18">
        <f t="shared" si="4"/>
        <v>0</v>
      </c>
      <c r="AZ41" s="18">
        <f t="shared" si="4"/>
        <v>0</v>
      </c>
      <c r="BA41" s="18">
        <f t="shared" si="4"/>
        <v>0</v>
      </c>
      <c r="BB41" s="18">
        <f t="shared" si="4"/>
        <v>0</v>
      </c>
      <c r="BC41" s="18">
        <f t="shared" si="4"/>
        <v>0</v>
      </c>
      <c r="BD41" s="18">
        <f t="shared" si="4"/>
        <v>0</v>
      </c>
      <c r="BE41" s="18">
        <f t="shared" si="4"/>
        <v>0</v>
      </c>
      <c r="BF41" s="18">
        <f t="shared" si="4"/>
        <v>0</v>
      </c>
      <c r="BG41" s="18">
        <f t="shared" si="4"/>
        <v>0</v>
      </c>
      <c r="BH41" s="19">
        <f t="shared" si="4"/>
        <v>0</v>
      </c>
      <c r="BI41" s="19">
        <f t="shared" si="4"/>
        <v>0</v>
      </c>
      <c r="BJ41" s="19">
        <f t="shared" si="4"/>
        <v>0</v>
      </c>
      <c r="BK41" s="19">
        <f t="shared" si="4"/>
        <v>0</v>
      </c>
      <c r="BL41" s="19">
        <f t="shared" si="4"/>
        <v>0</v>
      </c>
      <c r="BM41" s="19">
        <f t="shared" si="4"/>
        <v>0</v>
      </c>
      <c r="BN41" s="19">
        <f t="shared" si="4"/>
        <v>0</v>
      </c>
      <c r="BO41" s="19">
        <f t="shared" si="4"/>
        <v>0</v>
      </c>
      <c r="BP41" s="19">
        <f t="shared" si="4"/>
        <v>0</v>
      </c>
      <c r="BQ41" s="19">
        <f t="shared" ref="BQ41:DO41" si="5">BQ40/25%</f>
        <v>0</v>
      </c>
      <c r="BR41" s="19">
        <f t="shared" si="5"/>
        <v>0</v>
      </c>
      <c r="BS41" s="19">
        <f t="shared" si="5"/>
        <v>0</v>
      </c>
      <c r="BT41" s="19">
        <f t="shared" si="5"/>
        <v>0</v>
      </c>
      <c r="BU41" s="19">
        <f t="shared" si="5"/>
        <v>0</v>
      </c>
      <c r="BV41" s="19">
        <f t="shared" si="5"/>
        <v>0</v>
      </c>
      <c r="BW41" s="18">
        <f t="shared" si="5"/>
        <v>0</v>
      </c>
      <c r="BX41" s="18">
        <f t="shared" si="5"/>
        <v>0</v>
      </c>
      <c r="BY41" s="18">
        <f t="shared" si="5"/>
        <v>0</v>
      </c>
      <c r="BZ41" s="18">
        <f t="shared" si="5"/>
        <v>0</v>
      </c>
      <c r="CA41" s="18">
        <f t="shared" si="5"/>
        <v>0</v>
      </c>
      <c r="CB41" s="18">
        <f t="shared" si="5"/>
        <v>0</v>
      </c>
      <c r="CC41" s="18">
        <f t="shared" si="5"/>
        <v>0</v>
      </c>
      <c r="CD41" s="18">
        <f t="shared" si="5"/>
        <v>0</v>
      </c>
      <c r="CE41" s="18">
        <f t="shared" si="5"/>
        <v>0</v>
      </c>
      <c r="CF41" s="18">
        <f t="shared" si="5"/>
        <v>0</v>
      </c>
      <c r="CG41" s="18">
        <f t="shared" si="5"/>
        <v>0</v>
      </c>
      <c r="CH41" s="18">
        <f t="shared" si="5"/>
        <v>0</v>
      </c>
      <c r="CI41" s="18">
        <f t="shared" si="5"/>
        <v>0</v>
      </c>
      <c r="CJ41" s="18">
        <f t="shared" si="5"/>
        <v>0</v>
      </c>
      <c r="CK41" s="18">
        <f t="shared" si="5"/>
        <v>0</v>
      </c>
      <c r="CL41" s="18">
        <f t="shared" si="5"/>
        <v>0</v>
      </c>
      <c r="CM41" s="18">
        <f t="shared" si="5"/>
        <v>0</v>
      </c>
      <c r="CN41" s="18">
        <f t="shared" si="5"/>
        <v>0</v>
      </c>
      <c r="CO41" s="18">
        <f t="shared" si="5"/>
        <v>0</v>
      </c>
      <c r="CP41" s="18">
        <f t="shared" si="5"/>
        <v>0</v>
      </c>
      <c r="CQ41" s="18">
        <f t="shared" si="5"/>
        <v>0</v>
      </c>
      <c r="CR41" s="18">
        <f t="shared" si="5"/>
        <v>0</v>
      </c>
      <c r="CS41" s="18">
        <f t="shared" si="5"/>
        <v>0</v>
      </c>
      <c r="CT41" s="18">
        <f t="shared" si="5"/>
        <v>0</v>
      </c>
      <c r="CU41" s="18">
        <f t="shared" si="5"/>
        <v>0</v>
      </c>
      <c r="CV41" s="18">
        <f t="shared" si="5"/>
        <v>0</v>
      </c>
      <c r="CW41" s="18">
        <f t="shared" si="5"/>
        <v>0</v>
      </c>
      <c r="CX41" s="18">
        <f t="shared" si="5"/>
        <v>0</v>
      </c>
      <c r="CY41" s="18">
        <f t="shared" si="5"/>
        <v>0</v>
      </c>
      <c r="CZ41" s="18">
        <f t="shared" si="5"/>
        <v>0</v>
      </c>
      <c r="DA41" s="19">
        <f t="shared" si="5"/>
        <v>0</v>
      </c>
      <c r="DB41" s="19">
        <f t="shared" si="5"/>
        <v>0</v>
      </c>
      <c r="DC41" s="19">
        <f t="shared" si="5"/>
        <v>0</v>
      </c>
      <c r="DD41" s="19">
        <f t="shared" si="5"/>
        <v>0</v>
      </c>
      <c r="DE41" s="19">
        <f t="shared" si="5"/>
        <v>0</v>
      </c>
      <c r="DF41" s="19">
        <f t="shared" si="5"/>
        <v>0</v>
      </c>
      <c r="DG41" s="19">
        <f t="shared" si="5"/>
        <v>0</v>
      </c>
      <c r="DH41" s="19">
        <f t="shared" si="5"/>
        <v>0</v>
      </c>
      <c r="DI41" s="19">
        <f t="shared" si="5"/>
        <v>0</v>
      </c>
      <c r="DJ41" s="19">
        <f t="shared" si="5"/>
        <v>0</v>
      </c>
      <c r="DK41" s="19">
        <f t="shared" si="5"/>
        <v>0</v>
      </c>
      <c r="DL41" s="19">
        <f t="shared" si="5"/>
        <v>0</v>
      </c>
      <c r="DM41" s="19">
        <f t="shared" si="5"/>
        <v>0</v>
      </c>
      <c r="DN41" s="19">
        <f t="shared" si="5"/>
        <v>0</v>
      </c>
      <c r="DO41" s="19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3" t="s">
        <v>509</v>
      </c>
      <c r="C43" s="74"/>
      <c r="D43" s="74"/>
      <c r="E43" s="75"/>
      <c r="F43" s="24"/>
      <c r="G43" s="24"/>
      <c r="T43" s="11"/>
    </row>
    <row r="44" spans="1:254" x14ac:dyDescent="0.25">
      <c r="B44" s="25" t="s">
        <v>510</v>
      </c>
      <c r="C44" s="26" t="s">
        <v>513</v>
      </c>
      <c r="D44" s="34">
        <f>E44/100*25</f>
        <v>0</v>
      </c>
      <c r="E44" s="27">
        <f>(C41+F41+I41+L41+O41+R41+U41)/7</f>
        <v>0</v>
      </c>
      <c r="F44" s="28"/>
      <c r="G44" s="28"/>
      <c r="T44" s="11"/>
    </row>
    <row r="45" spans="1:254" x14ac:dyDescent="0.25">
      <c r="B45" s="25" t="s">
        <v>511</v>
      </c>
      <c r="C45" s="29" t="s">
        <v>513</v>
      </c>
      <c r="D45" s="33">
        <f>E45/100*25</f>
        <v>0</v>
      </c>
      <c r="E45" s="30">
        <f>(D41+G41+J41+M41+P41+S41+V41)/7</f>
        <v>0</v>
      </c>
      <c r="F45" s="28"/>
      <c r="G45" s="28"/>
      <c r="T45" s="11"/>
    </row>
    <row r="46" spans="1:254" x14ac:dyDescent="0.25">
      <c r="B46" s="25" t="s">
        <v>512</v>
      </c>
      <c r="C46" s="29" t="s">
        <v>513</v>
      </c>
      <c r="D46" s="33">
        <f>E46/100*25</f>
        <v>0</v>
      </c>
      <c r="E46" s="30">
        <f>(E41+H41+K41+N41+Q41+T41+W41)/7</f>
        <v>0</v>
      </c>
      <c r="F46" s="28"/>
      <c r="G46" s="28"/>
      <c r="T46" s="11"/>
    </row>
    <row r="47" spans="1:254" x14ac:dyDescent="0.25">
      <c r="B47" s="25"/>
      <c r="C47" s="29"/>
      <c r="D47" s="32">
        <f>SUM(D44:D46)</f>
        <v>0</v>
      </c>
      <c r="E47" s="32">
        <f>SUM(E44:E46)</f>
        <v>0</v>
      </c>
      <c r="F47" s="28"/>
      <c r="G47" s="28"/>
    </row>
    <row r="48" spans="1:254" ht="15" customHeight="1" x14ac:dyDescent="0.25">
      <c r="B48" s="25"/>
      <c r="D48" s="57" t="s">
        <v>56</v>
      </c>
      <c r="E48" s="58"/>
      <c r="F48" s="77" t="s">
        <v>3</v>
      </c>
      <c r="G48" s="78"/>
    </row>
    <row r="49" spans="2:7" ht="15" customHeight="1" x14ac:dyDescent="0.25">
      <c r="B49" s="25" t="s">
        <v>510</v>
      </c>
      <c r="C49" s="29" t="s">
        <v>514</v>
      </c>
      <c r="D49" s="33">
        <f>E49/100*25</f>
        <v>0</v>
      </c>
      <c r="E49" s="30">
        <f>(X41+AA41+AD41+AG41+AJ41+AM41+AP41)/7</f>
        <v>0</v>
      </c>
      <c r="F49" s="33">
        <f>G49/100*25</f>
        <v>0</v>
      </c>
      <c r="G49" s="30">
        <f>(AS41+AV41+AY41+BB41+BE41)/5</f>
        <v>0</v>
      </c>
    </row>
    <row r="50" spans="2:7" x14ac:dyDescent="0.25">
      <c r="B50" s="25" t="s">
        <v>511</v>
      </c>
      <c r="C50" s="29" t="s">
        <v>514</v>
      </c>
      <c r="D50" s="33">
        <f>E50/100*25</f>
        <v>0</v>
      </c>
      <c r="E50" s="30">
        <f>(Y41+AB41+AE41+AH41+AK41+AN41+AQ41)/7</f>
        <v>0</v>
      </c>
      <c r="F50" s="33">
        <f>G50/100*25</f>
        <v>0</v>
      </c>
      <c r="G50" s="30">
        <f>(AT41+AW41+AZ41+BC41+BF41)/5</f>
        <v>0</v>
      </c>
    </row>
    <row r="51" spans="2:7" x14ac:dyDescent="0.25">
      <c r="B51" s="25" t="s">
        <v>512</v>
      </c>
      <c r="C51" s="29" t="s">
        <v>514</v>
      </c>
      <c r="D51" s="33">
        <f>E51/100*25</f>
        <v>0</v>
      </c>
      <c r="E51" s="30">
        <f>(Z41+AC41+AF41+AI41+AL41+AO41+AR41)/7</f>
        <v>0</v>
      </c>
      <c r="F51" s="33">
        <f>G51/100*25</f>
        <v>0</v>
      </c>
      <c r="G51" s="30">
        <f>(AU41+AX41+BA41+BD41+BG41)/5</f>
        <v>0</v>
      </c>
    </row>
    <row r="52" spans="2:7" x14ac:dyDescent="0.25">
      <c r="B52" s="25"/>
      <c r="C52" s="29"/>
      <c r="D52" s="32">
        <f>SUM(D49:D51)</f>
        <v>0</v>
      </c>
      <c r="E52" s="32">
        <f>SUM(E49:E51)</f>
        <v>0</v>
      </c>
      <c r="F52" s="32">
        <f>SUM(F49:F51)</f>
        <v>0</v>
      </c>
      <c r="G52" s="32">
        <f>SUM(G49:G51)</f>
        <v>0</v>
      </c>
    </row>
    <row r="53" spans="2:7" x14ac:dyDescent="0.25">
      <c r="B53" s="25" t="s">
        <v>510</v>
      </c>
      <c r="C53" s="29" t="s">
        <v>515</v>
      </c>
      <c r="D53" s="21">
        <f>E53/100*25</f>
        <v>0</v>
      </c>
      <c r="E53" s="30">
        <f>(BH41+BK41+BN41+BQ41+BT41)/5</f>
        <v>0</v>
      </c>
      <c r="F53" s="28"/>
      <c r="G53" s="28"/>
    </row>
    <row r="54" spans="2:7" x14ac:dyDescent="0.25">
      <c r="B54" s="25" t="s">
        <v>511</v>
      </c>
      <c r="C54" s="29" t="s">
        <v>515</v>
      </c>
      <c r="D54" s="21">
        <f>E54/100*25</f>
        <v>0</v>
      </c>
      <c r="E54" s="30">
        <f>(BI41+BL41+BO41+BR41+BU41)/5</f>
        <v>0</v>
      </c>
      <c r="F54" s="28"/>
      <c r="G54" s="28"/>
    </row>
    <row r="55" spans="2:7" x14ac:dyDescent="0.25">
      <c r="B55" s="25" t="s">
        <v>512</v>
      </c>
      <c r="C55" s="29" t="s">
        <v>515</v>
      </c>
      <c r="D55" s="21">
        <f>E55/100*25</f>
        <v>0</v>
      </c>
      <c r="E55" s="30">
        <f>(BJ41+BM41+BP41+BS41+BV41)/5</f>
        <v>0</v>
      </c>
      <c r="F55" s="28"/>
      <c r="G55" s="28"/>
    </row>
    <row r="56" spans="2:7" x14ac:dyDescent="0.25">
      <c r="B56" s="25"/>
      <c r="C56" s="29"/>
      <c r="D56" s="31">
        <f>SUM(D53:D55)</f>
        <v>0</v>
      </c>
      <c r="E56" s="32">
        <f>SUM(E53:E55)</f>
        <v>0</v>
      </c>
      <c r="F56" s="28"/>
      <c r="G56" s="28"/>
    </row>
    <row r="57" spans="2:7" x14ac:dyDescent="0.25">
      <c r="B57" s="25"/>
      <c r="C57" s="29"/>
      <c r="D57" s="57" t="s">
        <v>111</v>
      </c>
      <c r="E57" s="58"/>
      <c r="F57" s="79" t="s">
        <v>112</v>
      </c>
      <c r="G57" s="80"/>
    </row>
    <row r="58" spans="2:7" x14ac:dyDescent="0.25">
      <c r="B58" s="25" t="s">
        <v>510</v>
      </c>
      <c r="C58" s="29" t="s">
        <v>516</v>
      </c>
      <c r="D58" s="21">
        <f>E58/100*25</f>
        <v>0</v>
      </c>
      <c r="E58" s="30">
        <f>(BW41+BZ41+CC41+CF41)/4</f>
        <v>0</v>
      </c>
      <c r="F58" s="21">
        <f>G58/100*25</f>
        <v>0</v>
      </c>
      <c r="G58" s="30">
        <f>(CI41+CL41+CO41+CR41+CU41+CX41)/6</f>
        <v>0</v>
      </c>
    </row>
    <row r="59" spans="2:7" x14ac:dyDescent="0.25">
      <c r="B59" s="25" t="s">
        <v>511</v>
      </c>
      <c r="C59" s="29" t="s">
        <v>516</v>
      </c>
      <c r="D59" s="21">
        <f>E59/100*25</f>
        <v>0</v>
      </c>
      <c r="E59" s="30">
        <f>(BX41+CA41+CD41+CG41)/4</f>
        <v>0</v>
      </c>
      <c r="F59" s="21">
        <f t="shared" ref="F59:F60" si="6">G59/100*25</f>
        <v>0</v>
      </c>
      <c r="G59" s="30">
        <f>(CJ41+CM41+CP41+CS41+CV41+CY41)/6</f>
        <v>0</v>
      </c>
    </row>
    <row r="60" spans="2:7" x14ac:dyDescent="0.25">
      <c r="B60" s="25" t="s">
        <v>512</v>
      </c>
      <c r="C60" s="29" t="s">
        <v>516</v>
      </c>
      <c r="D60" s="21">
        <f>E60/100*25</f>
        <v>0</v>
      </c>
      <c r="E60" s="30">
        <f>(BY41+CB41+CE41+CH41)/4</f>
        <v>0</v>
      </c>
      <c r="F60" s="21">
        <f t="shared" si="6"/>
        <v>0</v>
      </c>
      <c r="G60" s="30">
        <f>(CK41+CN41+CQ41+CT41+CW41+CZ41)/6</f>
        <v>0</v>
      </c>
    </row>
    <row r="61" spans="2:7" x14ac:dyDescent="0.25">
      <c r="B61" s="25"/>
      <c r="C61" s="29"/>
      <c r="D61" s="31">
        <f>SUM(D58:D60)</f>
        <v>0</v>
      </c>
      <c r="E61" s="31">
        <f>SUM(E58:E60)</f>
        <v>0</v>
      </c>
      <c r="F61" s="31">
        <f>SUM(F58:F60)</f>
        <v>0</v>
      </c>
      <c r="G61" s="31">
        <f>SUM(G58:G60)</f>
        <v>0</v>
      </c>
    </row>
    <row r="62" spans="2:7" x14ac:dyDescent="0.25">
      <c r="B62" s="25" t="s">
        <v>510</v>
      </c>
      <c r="C62" s="29" t="s">
        <v>517</v>
      </c>
      <c r="D62" s="21">
        <f>E62/100*25</f>
        <v>0</v>
      </c>
      <c r="E62" s="30">
        <f>(DA41+DD41+DG41+DJ41+DM41)/5</f>
        <v>0</v>
      </c>
      <c r="F62" s="28"/>
      <c r="G62" s="28"/>
    </row>
    <row r="63" spans="2:7" x14ac:dyDescent="0.25">
      <c r="B63" s="25" t="s">
        <v>511</v>
      </c>
      <c r="C63" s="29" t="s">
        <v>517</v>
      </c>
      <c r="D63" s="21">
        <f>E63/100*25</f>
        <v>0</v>
      </c>
      <c r="E63" s="30">
        <f>(DB41+DE41+DH41+DK41+DN41)/5</f>
        <v>0</v>
      </c>
      <c r="F63" s="28"/>
      <c r="G63" s="28"/>
    </row>
    <row r="64" spans="2:7" x14ac:dyDescent="0.25">
      <c r="B64" s="25" t="s">
        <v>512</v>
      </c>
      <c r="C64" s="29" t="s">
        <v>517</v>
      </c>
      <c r="D64" s="21">
        <f>E64/100*25</f>
        <v>0</v>
      </c>
      <c r="E64" s="30">
        <f>(DC41+DF41+DI41+DL41+DO41)/5</f>
        <v>0</v>
      </c>
      <c r="F64" s="28"/>
      <c r="G64" s="28"/>
    </row>
    <row r="65" spans="2:7" x14ac:dyDescent="0.25">
      <c r="B65" s="25"/>
      <c r="C65" s="29"/>
      <c r="D65" s="31">
        <f>SUM(D62:D64)</f>
        <v>0</v>
      </c>
      <c r="E65" s="31">
        <f>SUM(E62:E64)</f>
        <v>0</v>
      </c>
      <c r="F65" s="28"/>
      <c r="G65" s="28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tabSelected="1" workbookViewId="0">
      <selection activeCell="CQ31" sqref="CQ3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146</v>
      </c>
      <c r="B1" s="14" t="s">
        <v>177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9" t="s">
        <v>833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7"/>
      <c r="S2" s="7"/>
      <c r="T2" s="7"/>
      <c r="U2" s="7"/>
      <c r="V2" s="7"/>
      <c r="FI2" s="76" t="s">
        <v>806</v>
      </c>
      <c r="FJ2" s="7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9" t="s">
        <v>0</v>
      </c>
      <c r="B4" s="69" t="s">
        <v>1</v>
      </c>
      <c r="C4" s="70" t="s">
        <v>57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90" t="s">
        <v>2</v>
      </c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2"/>
      <c r="BK4" s="63" t="s">
        <v>85</v>
      </c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93" t="s">
        <v>110</v>
      </c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5"/>
      <c r="EW4" s="61" t="s">
        <v>133</v>
      </c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</row>
    <row r="5" spans="1:254" ht="15.75" customHeight="1" x14ac:dyDescent="0.25">
      <c r="A5" s="69"/>
      <c r="B5" s="69"/>
      <c r="C5" s="64" t="s">
        <v>58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 t="s">
        <v>56</v>
      </c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2" t="s">
        <v>3</v>
      </c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 t="s">
        <v>229</v>
      </c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4" t="s">
        <v>230</v>
      </c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 t="s">
        <v>147</v>
      </c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82" t="s">
        <v>650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 t="s">
        <v>148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96" t="s">
        <v>149</v>
      </c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82" t="s">
        <v>112</v>
      </c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62" t="s">
        <v>134</v>
      </c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</row>
    <row r="6" spans="1:254" ht="15.75" hidden="1" x14ac:dyDescent="0.25">
      <c r="A6" s="69"/>
      <c r="B6" s="69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9"/>
      <c r="B7" s="69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9"/>
      <c r="B8" s="69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9"/>
      <c r="B9" s="6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9"/>
      <c r="B10" s="69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9"/>
      <c r="B11" s="69"/>
      <c r="C11" s="64" t="s">
        <v>178</v>
      </c>
      <c r="D11" s="64" t="s">
        <v>5</v>
      </c>
      <c r="E11" s="64" t="s">
        <v>6</v>
      </c>
      <c r="F11" s="64" t="s">
        <v>217</v>
      </c>
      <c r="G11" s="64" t="s">
        <v>7</v>
      </c>
      <c r="H11" s="64" t="s">
        <v>8</v>
      </c>
      <c r="I11" s="64" t="s">
        <v>179</v>
      </c>
      <c r="J11" s="64" t="s">
        <v>9</v>
      </c>
      <c r="K11" s="64" t="s">
        <v>10</v>
      </c>
      <c r="L11" s="64" t="s">
        <v>180</v>
      </c>
      <c r="M11" s="64" t="s">
        <v>9</v>
      </c>
      <c r="N11" s="64" t="s">
        <v>10</v>
      </c>
      <c r="O11" s="64" t="s">
        <v>181</v>
      </c>
      <c r="P11" s="64" t="s">
        <v>11</v>
      </c>
      <c r="Q11" s="64" t="s">
        <v>4</v>
      </c>
      <c r="R11" s="64" t="s">
        <v>182</v>
      </c>
      <c r="S11" s="64"/>
      <c r="T11" s="64"/>
      <c r="U11" s="64" t="s">
        <v>610</v>
      </c>
      <c r="V11" s="64"/>
      <c r="W11" s="64"/>
      <c r="X11" s="64" t="s">
        <v>611</v>
      </c>
      <c r="Y11" s="64"/>
      <c r="Z11" s="64"/>
      <c r="AA11" s="62" t="s">
        <v>612</v>
      </c>
      <c r="AB11" s="62"/>
      <c r="AC11" s="62"/>
      <c r="AD11" s="64" t="s">
        <v>183</v>
      </c>
      <c r="AE11" s="64"/>
      <c r="AF11" s="64"/>
      <c r="AG11" s="64" t="s">
        <v>184</v>
      </c>
      <c r="AH11" s="64"/>
      <c r="AI11" s="64"/>
      <c r="AJ11" s="62" t="s">
        <v>185</v>
      </c>
      <c r="AK11" s="62"/>
      <c r="AL11" s="62"/>
      <c r="AM11" s="64" t="s">
        <v>186</v>
      </c>
      <c r="AN11" s="64"/>
      <c r="AO11" s="64"/>
      <c r="AP11" s="64" t="s">
        <v>187</v>
      </c>
      <c r="AQ11" s="64"/>
      <c r="AR11" s="64"/>
      <c r="AS11" s="64" t="s">
        <v>188</v>
      </c>
      <c r="AT11" s="64"/>
      <c r="AU11" s="64"/>
      <c r="AV11" s="64" t="s">
        <v>189</v>
      </c>
      <c r="AW11" s="64"/>
      <c r="AX11" s="64"/>
      <c r="AY11" s="64" t="s">
        <v>218</v>
      </c>
      <c r="AZ11" s="64"/>
      <c r="BA11" s="64"/>
      <c r="BB11" s="64" t="s">
        <v>190</v>
      </c>
      <c r="BC11" s="64"/>
      <c r="BD11" s="64"/>
      <c r="BE11" s="64" t="s">
        <v>634</v>
      </c>
      <c r="BF11" s="64"/>
      <c r="BG11" s="64"/>
      <c r="BH11" s="64" t="s">
        <v>191</v>
      </c>
      <c r="BI11" s="64"/>
      <c r="BJ11" s="64"/>
      <c r="BK11" s="62" t="s">
        <v>192</v>
      </c>
      <c r="BL11" s="62"/>
      <c r="BM11" s="62"/>
      <c r="BN11" s="62" t="s">
        <v>219</v>
      </c>
      <c r="BO11" s="62"/>
      <c r="BP11" s="62"/>
      <c r="BQ11" s="62" t="s">
        <v>193</v>
      </c>
      <c r="BR11" s="62"/>
      <c r="BS11" s="62"/>
      <c r="BT11" s="62" t="s">
        <v>194</v>
      </c>
      <c r="BU11" s="62"/>
      <c r="BV11" s="62"/>
      <c r="BW11" s="62" t="s">
        <v>195</v>
      </c>
      <c r="BX11" s="62"/>
      <c r="BY11" s="62"/>
      <c r="BZ11" s="62" t="s">
        <v>196</v>
      </c>
      <c r="CA11" s="62"/>
      <c r="CB11" s="62"/>
      <c r="CC11" s="62" t="s">
        <v>220</v>
      </c>
      <c r="CD11" s="62"/>
      <c r="CE11" s="62"/>
      <c r="CF11" s="62" t="s">
        <v>197</v>
      </c>
      <c r="CG11" s="62"/>
      <c r="CH11" s="62"/>
      <c r="CI11" s="62" t="s">
        <v>198</v>
      </c>
      <c r="CJ11" s="62"/>
      <c r="CK11" s="62"/>
      <c r="CL11" s="62" t="s">
        <v>199</v>
      </c>
      <c r="CM11" s="62"/>
      <c r="CN11" s="62"/>
      <c r="CO11" s="62" t="s">
        <v>200</v>
      </c>
      <c r="CP11" s="62"/>
      <c r="CQ11" s="62"/>
      <c r="CR11" s="62" t="s">
        <v>201</v>
      </c>
      <c r="CS11" s="62"/>
      <c r="CT11" s="62"/>
      <c r="CU11" s="62" t="s">
        <v>202</v>
      </c>
      <c r="CV11" s="62"/>
      <c r="CW11" s="62"/>
      <c r="CX11" s="62" t="s">
        <v>203</v>
      </c>
      <c r="CY11" s="62"/>
      <c r="CZ11" s="62"/>
      <c r="DA11" s="62" t="s">
        <v>204</v>
      </c>
      <c r="DB11" s="62"/>
      <c r="DC11" s="62"/>
      <c r="DD11" s="62" t="s">
        <v>205</v>
      </c>
      <c r="DE11" s="62"/>
      <c r="DF11" s="62"/>
      <c r="DG11" s="62" t="s">
        <v>221</v>
      </c>
      <c r="DH11" s="62"/>
      <c r="DI11" s="62"/>
      <c r="DJ11" s="62" t="s">
        <v>206</v>
      </c>
      <c r="DK11" s="62"/>
      <c r="DL11" s="62"/>
      <c r="DM11" s="62" t="s">
        <v>207</v>
      </c>
      <c r="DN11" s="62"/>
      <c r="DO11" s="62"/>
      <c r="DP11" s="62" t="s">
        <v>208</v>
      </c>
      <c r="DQ11" s="62"/>
      <c r="DR11" s="62"/>
      <c r="DS11" s="62" t="s">
        <v>209</v>
      </c>
      <c r="DT11" s="62"/>
      <c r="DU11" s="62"/>
      <c r="DV11" s="62" t="s">
        <v>210</v>
      </c>
      <c r="DW11" s="62"/>
      <c r="DX11" s="62"/>
      <c r="DY11" s="62" t="s">
        <v>211</v>
      </c>
      <c r="DZ11" s="62"/>
      <c r="EA11" s="62"/>
      <c r="EB11" s="62" t="s">
        <v>212</v>
      </c>
      <c r="EC11" s="62"/>
      <c r="ED11" s="62"/>
      <c r="EE11" s="62" t="s">
        <v>222</v>
      </c>
      <c r="EF11" s="62"/>
      <c r="EG11" s="62"/>
      <c r="EH11" s="62" t="s">
        <v>223</v>
      </c>
      <c r="EI11" s="62"/>
      <c r="EJ11" s="62"/>
      <c r="EK11" s="62" t="s">
        <v>224</v>
      </c>
      <c r="EL11" s="62"/>
      <c r="EM11" s="62"/>
      <c r="EN11" s="62" t="s">
        <v>225</v>
      </c>
      <c r="EO11" s="62"/>
      <c r="EP11" s="62"/>
      <c r="EQ11" s="62" t="s">
        <v>226</v>
      </c>
      <c r="ER11" s="62"/>
      <c r="ES11" s="62"/>
      <c r="ET11" s="62" t="s">
        <v>227</v>
      </c>
      <c r="EU11" s="62"/>
      <c r="EV11" s="62"/>
      <c r="EW11" s="62" t="s">
        <v>213</v>
      </c>
      <c r="EX11" s="62"/>
      <c r="EY11" s="62"/>
      <c r="EZ11" s="62" t="s">
        <v>228</v>
      </c>
      <c r="FA11" s="62"/>
      <c r="FB11" s="62"/>
      <c r="FC11" s="62" t="s">
        <v>214</v>
      </c>
      <c r="FD11" s="62"/>
      <c r="FE11" s="62"/>
      <c r="FF11" s="62" t="s">
        <v>215</v>
      </c>
      <c r="FG11" s="62"/>
      <c r="FH11" s="62"/>
      <c r="FI11" s="62" t="s">
        <v>216</v>
      </c>
      <c r="FJ11" s="62"/>
      <c r="FK11" s="62"/>
    </row>
    <row r="12" spans="1:254" ht="79.5" customHeight="1" x14ac:dyDescent="0.25">
      <c r="A12" s="69"/>
      <c r="B12" s="69"/>
      <c r="C12" s="60" t="s">
        <v>592</v>
      </c>
      <c r="D12" s="60"/>
      <c r="E12" s="60"/>
      <c r="F12" s="60" t="s">
        <v>596</v>
      </c>
      <c r="G12" s="60"/>
      <c r="H12" s="60"/>
      <c r="I12" s="60" t="s">
        <v>600</v>
      </c>
      <c r="J12" s="60"/>
      <c r="K12" s="60"/>
      <c r="L12" s="60" t="s">
        <v>604</v>
      </c>
      <c r="M12" s="60"/>
      <c r="N12" s="60"/>
      <c r="O12" s="60" t="s">
        <v>606</v>
      </c>
      <c r="P12" s="60"/>
      <c r="Q12" s="60"/>
      <c r="R12" s="60" t="s">
        <v>609</v>
      </c>
      <c r="S12" s="60"/>
      <c r="T12" s="60"/>
      <c r="U12" s="60" t="s">
        <v>236</v>
      </c>
      <c r="V12" s="60"/>
      <c r="W12" s="60"/>
      <c r="X12" s="60" t="s">
        <v>239</v>
      </c>
      <c r="Y12" s="60"/>
      <c r="Z12" s="60"/>
      <c r="AA12" s="60" t="s">
        <v>613</v>
      </c>
      <c r="AB12" s="60"/>
      <c r="AC12" s="60"/>
      <c r="AD12" s="60" t="s">
        <v>617</v>
      </c>
      <c r="AE12" s="60"/>
      <c r="AF12" s="60"/>
      <c r="AG12" s="60" t="s">
        <v>618</v>
      </c>
      <c r="AH12" s="60"/>
      <c r="AI12" s="60"/>
      <c r="AJ12" s="60" t="s">
        <v>622</v>
      </c>
      <c r="AK12" s="60"/>
      <c r="AL12" s="60"/>
      <c r="AM12" s="60" t="s">
        <v>626</v>
      </c>
      <c r="AN12" s="60"/>
      <c r="AO12" s="60"/>
      <c r="AP12" s="60" t="s">
        <v>630</v>
      </c>
      <c r="AQ12" s="60"/>
      <c r="AR12" s="60"/>
      <c r="AS12" s="60" t="s">
        <v>631</v>
      </c>
      <c r="AT12" s="60"/>
      <c r="AU12" s="60"/>
      <c r="AV12" s="60" t="s">
        <v>635</v>
      </c>
      <c r="AW12" s="60"/>
      <c r="AX12" s="60"/>
      <c r="AY12" s="60" t="s">
        <v>636</v>
      </c>
      <c r="AZ12" s="60"/>
      <c r="BA12" s="60"/>
      <c r="BB12" s="60" t="s">
        <v>637</v>
      </c>
      <c r="BC12" s="60"/>
      <c r="BD12" s="60"/>
      <c r="BE12" s="60" t="s">
        <v>638</v>
      </c>
      <c r="BF12" s="60"/>
      <c r="BG12" s="60"/>
      <c r="BH12" s="60" t="s">
        <v>639</v>
      </c>
      <c r="BI12" s="60"/>
      <c r="BJ12" s="60"/>
      <c r="BK12" s="60" t="s">
        <v>254</v>
      </c>
      <c r="BL12" s="60"/>
      <c r="BM12" s="60"/>
      <c r="BN12" s="60" t="s">
        <v>256</v>
      </c>
      <c r="BO12" s="60"/>
      <c r="BP12" s="60"/>
      <c r="BQ12" s="60" t="s">
        <v>643</v>
      </c>
      <c r="BR12" s="60"/>
      <c r="BS12" s="60"/>
      <c r="BT12" s="60"/>
      <c r="BU12" s="60"/>
      <c r="BV12" s="60"/>
      <c r="BW12" s="60" t="s">
        <v>644</v>
      </c>
      <c r="BX12" s="60"/>
      <c r="BY12" s="60"/>
      <c r="BZ12" s="60" t="s">
        <v>645</v>
      </c>
      <c r="CA12" s="60"/>
      <c r="CB12" s="60"/>
      <c r="CC12" s="60" t="s">
        <v>265</v>
      </c>
      <c r="CD12" s="60"/>
      <c r="CE12" s="60"/>
      <c r="CF12" s="89" t="s">
        <v>268</v>
      </c>
      <c r="CG12" s="89"/>
      <c r="CH12" s="89"/>
      <c r="CI12" s="60"/>
      <c r="CJ12" s="60"/>
      <c r="CK12" s="60"/>
      <c r="CL12" s="60" t="s">
        <v>798</v>
      </c>
      <c r="CM12" s="60"/>
      <c r="CN12" s="60"/>
      <c r="CO12" s="60" t="s">
        <v>276</v>
      </c>
      <c r="CP12" s="60"/>
      <c r="CQ12" s="60"/>
      <c r="CR12" s="89" t="s">
        <v>279</v>
      </c>
      <c r="CS12" s="89"/>
      <c r="CT12" s="89"/>
      <c r="CU12" s="60" t="s">
        <v>282</v>
      </c>
      <c r="CV12" s="60"/>
      <c r="CW12" s="60"/>
      <c r="CX12" s="60" t="s">
        <v>283</v>
      </c>
      <c r="CY12" s="60"/>
      <c r="CZ12" s="60"/>
      <c r="DA12" s="60" t="s">
        <v>287</v>
      </c>
      <c r="DB12" s="60"/>
      <c r="DC12" s="60"/>
      <c r="DD12" s="89" t="s">
        <v>291</v>
      </c>
      <c r="DE12" s="89"/>
      <c r="DF12" s="89"/>
      <c r="DG12" s="89" t="s">
        <v>293</v>
      </c>
      <c r="DH12" s="89"/>
      <c r="DI12" s="89"/>
      <c r="DJ12" s="89" t="s">
        <v>297</v>
      </c>
      <c r="DK12" s="89"/>
      <c r="DL12" s="89"/>
      <c r="DM12" s="89" t="s">
        <v>301</v>
      </c>
      <c r="DN12" s="89"/>
      <c r="DO12" s="89"/>
      <c r="DP12" s="89" t="s">
        <v>305</v>
      </c>
      <c r="DQ12" s="89"/>
      <c r="DR12" s="89"/>
      <c r="DS12" s="89" t="s">
        <v>308</v>
      </c>
      <c r="DT12" s="89"/>
      <c r="DU12" s="89"/>
      <c r="DV12" s="89" t="s">
        <v>311</v>
      </c>
      <c r="DW12" s="89"/>
      <c r="DX12" s="89"/>
      <c r="DY12" s="89" t="s">
        <v>315</v>
      </c>
      <c r="DZ12" s="89"/>
      <c r="EA12" s="89"/>
      <c r="EB12" s="89" t="s">
        <v>317</v>
      </c>
      <c r="EC12" s="89"/>
      <c r="ED12" s="89"/>
      <c r="EE12" s="89" t="s">
        <v>654</v>
      </c>
      <c r="EF12" s="89"/>
      <c r="EG12" s="89"/>
      <c r="EH12" s="89" t="s">
        <v>319</v>
      </c>
      <c r="EI12" s="89"/>
      <c r="EJ12" s="89"/>
      <c r="EK12" s="89" t="s">
        <v>320</v>
      </c>
      <c r="EL12" s="89"/>
      <c r="EM12" s="89"/>
      <c r="EN12" s="89" t="s">
        <v>663</v>
      </c>
      <c r="EO12" s="89"/>
      <c r="EP12" s="89"/>
      <c r="EQ12" s="89" t="s">
        <v>665</v>
      </c>
      <c r="ER12" s="89"/>
      <c r="ES12" s="89"/>
      <c r="ET12" s="89" t="s">
        <v>322</v>
      </c>
      <c r="EU12" s="89"/>
      <c r="EV12" s="89"/>
      <c r="EW12" s="89" t="s">
        <v>323</v>
      </c>
      <c r="EX12" s="89"/>
      <c r="EY12" s="89"/>
      <c r="EZ12" s="89" t="s">
        <v>669</v>
      </c>
      <c r="FA12" s="89"/>
      <c r="FB12" s="89"/>
      <c r="FC12" s="89" t="s">
        <v>673</v>
      </c>
      <c r="FD12" s="89"/>
      <c r="FE12" s="89"/>
      <c r="FF12" s="89" t="s">
        <v>675</v>
      </c>
      <c r="FG12" s="89"/>
      <c r="FH12" s="89"/>
      <c r="FI12" s="89" t="s">
        <v>679</v>
      </c>
      <c r="FJ12" s="89"/>
      <c r="FK12" s="89"/>
    </row>
    <row r="13" spans="1:254" ht="180.75" x14ac:dyDescent="0.25">
      <c r="A13" s="69"/>
      <c r="B13" s="69"/>
      <c r="C13" s="48" t="s">
        <v>594</v>
      </c>
      <c r="D13" s="48" t="s">
        <v>593</v>
      </c>
      <c r="E13" s="48" t="s">
        <v>595</v>
      </c>
      <c r="F13" s="48" t="s">
        <v>597</v>
      </c>
      <c r="G13" s="48" t="s">
        <v>598</v>
      </c>
      <c r="H13" s="48" t="s">
        <v>599</v>
      </c>
      <c r="I13" s="48" t="s">
        <v>601</v>
      </c>
      <c r="J13" s="48" t="s">
        <v>602</v>
      </c>
      <c r="K13" s="48" t="s">
        <v>603</v>
      </c>
      <c r="L13" s="48" t="s">
        <v>605</v>
      </c>
      <c r="M13" s="48" t="s">
        <v>233</v>
      </c>
      <c r="N13" s="48" t="s">
        <v>152</v>
      </c>
      <c r="O13" s="48" t="s">
        <v>607</v>
      </c>
      <c r="P13" s="48" t="s">
        <v>608</v>
      </c>
      <c r="Q13" s="48" t="s">
        <v>232</v>
      </c>
      <c r="R13" s="48" t="s">
        <v>81</v>
      </c>
      <c r="S13" s="48" t="s">
        <v>82</v>
      </c>
      <c r="T13" s="48" t="s">
        <v>154</v>
      </c>
      <c r="U13" s="48" t="s">
        <v>237</v>
      </c>
      <c r="V13" s="48" t="s">
        <v>238</v>
      </c>
      <c r="W13" s="48" t="s">
        <v>68</v>
      </c>
      <c r="X13" s="48" t="s">
        <v>240</v>
      </c>
      <c r="Y13" s="48" t="s">
        <v>241</v>
      </c>
      <c r="Z13" s="48" t="s">
        <v>242</v>
      </c>
      <c r="AA13" s="48" t="s">
        <v>614</v>
      </c>
      <c r="AB13" s="48" t="s">
        <v>615</v>
      </c>
      <c r="AC13" s="48" t="s">
        <v>616</v>
      </c>
      <c r="AD13" s="48" t="s">
        <v>81</v>
      </c>
      <c r="AE13" s="48" t="s">
        <v>246</v>
      </c>
      <c r="AF13" s="48" t="s">
        <v>83</v>
      </c>
      <c r="AG13" s="48" t="s">
        <v>619</v>
      </c>
      <c r="AH13" s="48" t="s">
        <v>620</v>
      </c>
      <c r="AI13" s="48" t="s">
        <v>621</v>
      </c>
      <c r="AJ13" s="48" t="s">
        <v>623</v>
      </c>
      <c r="AK13" s="48" t="s">
        <v>624</v>
      </c>
      <c r="AL13" s="48" t="s">
        <v>625</v>
      </c>
      <c r="AM13" s="48" t="s">
        <v>627</v>
      </c>
      <c r="AN13" s="48" t="s">
        <v>628</v>
      </c>
      <c r="AO13" s="48" t="s">
        <v>629</v>
      </c>
      <c r="AP13" s="48" t="s">
        <v>161</v>
      </c>
      <c r="AQ13" s="48" t="s">
        <v>162</v>
      </c>
      <c r="AR13" s="48" t="s">
        <v>154</v>
      </c>
      <c r="AS13" s="48" t="s">
        <v>632</v>
      </c>
      <c r="AT13" s="48" t="s">
        <v>248</v>
      </c>
      <c r="AU13" s="48" t="s">
        <v>633</v>
      </c>
      <c r="AV13" s="48" t="s">
        <v>81</v>
      </c>
      <c r="AW13" s="48" t="s">
        <v>82</v>
      </c>
      <c r="AX13" s="48" t="s">
        <v>154</v>
      </c>
      <c r="AY13" s="48" t="s">
        <v>70</v>
      </c>
      <c r="AZ13" s="48" t="s">
        <v>175</v>
      </c>
      <c r="BA13" s="48" t="s">
        <v>72</v>
      </c>
      <c r="BB13" s="48" t="s">
        <v>249</v>
      </c>
      <c r="BC13" s="48" t="s">
        <v>250</v>
      </c>
      <c r="BD13" s="48" t="s">
        <v>251</v>
      </c>
      <c r="BE13" s="48" t="s">
        <v>243</v>
      </c>
      <c r="BF13" s="48" t="s">
        <v>244</v>
      </c>
      <c r="BG13" s="48" t="s">
        <v>245</v>
      </c>
      <c r="BH13" s="48" t="s">
        <v>275</v>
      </c>
      <c r="BI13" s="48" t="s">
        <v>162</v>
      </c>
      <c r="BJ13" s="48" t="s">
        <v>253</v>
      </c>
      <c r="BK13" s="48" t="s">
        <v>255</v>
      </c>
      <c r="BL13" s="48" t="s">
        <v>172</v>
      </c>
      <c r="BM13" s="48" t="s">
        <v>171</v>
      </c>
      <c r="BN13" s="48" t="s">
        <v>640</v>
      </c>
      <c r="BO13" s="48" t="s">
        <v>641</v>
      </c>
      <c r="BP13" s="48" t="s">
        <v>642</v>
      </c>
      <c r="BQ13" s="48" t="s">
        <v>257</v>
      </c>
      <c r="BR13" s="48" t="s">
        <v>258</v>
      </c>
      <c r="BS13" s="48" t="s">
        <v>165</v>
      </c>
      <c r="BT13" s="48"/>
      <c r="BU13" s="48" t="s">
        <v>259</v>
      </c>
      <c r="BV13" s="48" t="s">
        <v>260</v>
      </c>
      <c r="BW13" s="48" t="s">
        <v>261</v>
      </c>
      <c r="BX13" s="48" t="s">
        <v>262</v>
      </c>
      <c r="BY13" s="48" t="s">
        <v>263</v>
      </c>
      <c r="BZ13" s="48"/>
      <c r="CA13" s="48" t="s">
        <v>94</v>
      </c>
      <c r="CB13" s="48" t="s">
        <v>264</v>
      </c>
      <c r="CC13" s="48" t="s">
        <v>266</v>
      </c>
      <c r="CD13" s="48" t="s">
        <v>173</v>
      </c>
      <c r="CE13" s="48" t="s">
        <v>267</v>
      </c>
      <c r="CF13" s="49" t="s">
        <v>269</v>
      </c>
      <c r="CG13" s="49" t="s">
        <v>270</v>
      </c>
      <c r="CH13" s="49" t="s">
        <v>271</v>
      </c>
      <c r="CI13" s="48"/>
      <c r="CJ13" s="48" t="s">
        <v>273</v>
      </c>
      <c r="CK13" s="48" t="s">
        <v>274</v>
      </c>
      <c r="CL13" s="48"/>
      <c r="CM13" s="48" t="s">
        <v>646</v>
      </c>
      <c r="CN13" s="48" t="s">
        <v>647</v>
      </c>
      <c r="CO13" s="48" t="s">
        <v>277</v>
      </c>
      <c r="CP13" s="48" t="s">
        <v>159</v>
      </c>
      <c r="CQ13" s="48" t="s">
        <v>95</v>
      </c>
      <c r="CR13" s="49" t="s">
        <v>280</v>
      </c>
      <c r="CS13" s="49" t="s">
        <v>117</v>
      </c>
      <c r="CT13" s="49" t="s">
        <v>281</v>
      </c>
      <c r="CU13" s="48"/>
      <c r="CV13" s="48" t="s">
        <v>648</v>
      </c>
      <c r="CW13" s="48" t="s">
        <v>649</v>
      </c>
      <c r="CX13" s="48" t="s">
        <v>284</v>
      </c>
      <c r="CY13" s="48" t="s">
        <v>285</v>
      </c>
      <c r="CZ13" s="48" t="s">
        <v>286</v>
      </c>
      <c r="DA13" s="48" t="s">
        <v>288</v>
      </c>
      <c r="DB13" s="48" t="s">
        <v>289</v>
      </c>
      <c r="DC13" s="48" t="s">
        <v>290</v>
      </c>
      <c r="DD13" s="49" t="s">
        <v>272</v>
      </c>
      <c r="DE13" s="49" t="s">
        <v>292</v>
      </c>
      <c r="DF13" s="49" t="s">
        <v>278</v>
      </c>
      <c r="DG13" s="49" t="s">
        <v>294</v>
      </c>
      <c r="DH13" s="49" t="s">
        <v>295</v>
      </c>
      <c r="DI13" s="49" t="s">
        <v>296</v>
      </c>
      <c r="DJ13" s="49" t="s">
        <v>298</v>
      </c>
      <c r="DK13" s="49" t="s">
        <v>299</v>
      </c>
      <c r="DL13" s="49" t="s">
        <v>300</v>
      </c>
      <c r="DM13" s="49" t="s">
        <v>302</v>
      </c>
      <c r="DN13" s="49" t="s">
        <v>303</v>
      </c>
      <c r="DO13" s="49" t="s">
        <v>304</v>
      </c>
      <c r="DP13" s="49" t="s">
        <v>807</v>
      </c>
      <c r="DQ13" s="49" t="s">
        <v>306</v>
      </c>
      <c r="DR13" s="49" t="s">
        <v>307</v>
      </c>
      <c r="DS13" s="49" t="s">
        <v>309</v>
      </c>
      <c r="DT13" s="49" t="s">
        <v>310</v>
      </c>
      <c r="DU13" s="49" t="s">
        <v>167</v>
      </c>
      <c r="DV13" s="49" t="s">
        <v>312</v>
      </c>
      <c r="DW13" s="49" t="s">
        <v>313</v>
      </c>
      <c r="DX13" s="49" t="s">
        <v>314</v>
      </c>
      <c r="DY13" s="49" t="s">
        <v>235</v>
      </c>
      <c r="DZ13" s="49" t="s">
        <v>316</v>
      </c>
      <c r="EA13" s="49" t="s">
        <v>651</v>
      </c>
      <c r="EB13" s="49" t="s">
        <v>318</v>
      </c>
      <c r="EC13" s="49" t="s">
        <v>652</v>
      </c>
      <c r="ED13" s="49" t="s">
        <v>653</v>
      </c>
      <c r="EE13" s="49" t="s">
        <v>655</v>
      </c>
      <c r="EF13" s="49" t="s">
        <v>656</v>
      </c>
      <c r="EG13" s="49" t="s">
        <v>657</v>
      </c>
      <c r="EH13" s="49" t="s">
        <v>70</v>
      </c>
      <c r="EI13" s="49" t="s">
        <v>658</v>
      </c>
      <c r="EJ13" s="49" t="s">
        <v>72</v>
      </c>
      <c r="EK13" s="49" t="s">
        <v>659</v>
      </c>
      <c r="EL13" s="49" t="s">
        <v>660</v>
      </c>
      <c r="EM13" s="49" t="s">
        <v>661</v>
      </c>
      <c r="EN13" s="49" t="s">
        <v>662</v>
      </c>
      <c r="EO13" s="49" t="s">
        <v>664</v>
      </c>
      <c r="EP13" s="49" t="s">
        <v>321</v>
      </c>
      <c r="EQ13" s="49" t="s">
        <v>142</v>
      </c>
      <c r="ER13" s="49" t="s">
        <v>157</v>
      </c>
      <c r="ES13" s="49" t="s">
        <v>158</v>
      </c>
      <c r="ET13" s="49" t="s">
        <v>668</v>
      </c>
      <c r="EU13" s="49" t="s">
        <v>666</v>
      </c>
      <c r="EV13" s="49" t="s">
        <v>667</v>
      </c>
      <c r="EW13" s="49" t="s">
        <v>325</v>
      </c>
      <c r="EX13" s="49" t="s">
        <v>324</v>
      </c>
      <c r="EY13" s="49" t="s">
        <v>156</v>
      </c>
      <c r="EZ13" s="49" t="s">
        <v>670</v>
      </c>
      <c r="FA13" s="49" t="s">
        <v>671</v>
      </c>
      <c r="FB13" s="49" t="s">
        <v>672</v>
      </c>
      <c r="FC13" s="49" t="s">
        <v>234</v>
      </c>
      <c r="FD13" s="49" t="s">
        <v>674</v>
      </c>
      <c r="FE13" s="49" t="s">
        <v>174</v>
      </c>
      <c r="FF13" s="49" t="s">
        <v>676</v>
      </c>
      <c r="FG13" s="49" t="s">
        <v>677</v>
      </c>
      <c r="FH13" s="49" t="s">
        <v>678</v>
      </c>
      <c r="FI13" s="49" t="s">
        <v>680</v>
      </c>
      <c r="FJ13" s="49" t="s">
        <v>681</v>
      </c>
      <c r="FK13" s="49" t="s">
        <v>682</v>
      </c>
    </row>
    <row r="14" spans="1:254" ht="16.5" thickBot="1" x14ac:dyDescent="0.3">
      <c r="A14" s="17">
        <v>1</v>
      </c>
      <c r="B14" s="56" t="s">
        <v>808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</row>
    <row r="15" spans="1:254" ht="32.25" thickBot="1" x14ac:dyDescent="0.3">
      <c r="A15" s="2">
        <v>2</v>
      </c>
      <c r="B15" s="54" t="s">
        <v>809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ht="32.25" thickBot="1" x14ac:dyDescent="0.3">
      <c r="A16" s="2">
        <v>3</v>
      </c>
      <c r="B16" s="55" t="s">
        <v>810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254" ht="32.25" thickBot="1" x14ac:dyDescent="0.3">
      <c r="A17" s="2">
        <v>4</v>
      </c>
      <c r="B17" s="54" t="s">
        <v>811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pans="1:254" ht="32.25" thickBot="1" x14ac:dyDescent="0.3">
      <c r="A18" s="2">
        <v>5</v>
      </c>
      <c r="B18" s="55" t="s">
        <v>812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pans="1:254" ht="16.5" thickBot="1" x14ac:dyDescent="0.3">
      <c r="A19" s="2">
        <v>6</v>
      </c>
      <c r="B19" s="54" t="s">
        <v>813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pans="1:254" ht="16.5" thickBot="1" x14ac:dyDescent="0.3">
      <c r="A20" s="2">
        <v>7</v>
      </c>
      <c r="B20" s="55" t="s">
        <v>814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pans="1:254" ht="32.25" thickBot="1" x14ac:dyDescent="0.3">
      <c r="A21" s="3">
        <v>8</v>
      </c>
      <c r="B21" s="54" t="s">
        <v>815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ht="16.5" thickBot="1" x14ac:dyDescent="0.3">
      <c r="A22" s="3">
        <v>9</v>
      </c>
      <c r="B22" s="55" t="s">
        <v>816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ht="15.75" x14ac:dyDescent="0.25">
      <c r="A23" s="3">
        <v>10</v>
      </c>
      <c r="B23" s="56" t="s">
        <v>817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 x14ac:dyDescent="0.25">
      <c r="A24" s="3">
        <v>11</v>
      </c>
      <c r="B24" s="16" t="s">
        <v>818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</row>
    <row r="25" spans="1:254" ht="15.75" x14ac:dyDescent="0.25">
      <c r="A25" s="3">
        <v>12</v>
      </c>
      <c r="B25" s="56" t="s">
        <v>819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spans="1:254" ht="15.75" x14ac:dyDescent="0.25">
      <c r="A26" s="65" t="s">
        <v>176</v>
      </c>
      <c r="B26" s="66"/>
      <c r="C26" s="3">
        <f t="shared" ref="C26:AH26" si="0">SUM(C14:C25)</f>
        <v>12</v>
      </c>
      <c r="D26" s="3">
        <f t="shared" si="0"/>
        <v>0</v>
      </c>
      <c r="E26" s="3">
        <f t="shared" si="0"/>
        <v>0</v>
      </c>
      <c r="F26" s="3">
        <f t="shared" si="0"/>
        <v>12</v>
      </c>
      <c r="G26" s="3">
        <f t="shared" si="0"/>
        <v>0</v>
      </c>
      <c r="H26" s="3">
        <f t="shared" si="0"/>
        <v>0</v>
      </c>
      <c r="I26" s="3">
        <f t="shared" si="0"/>
        <v>12</v>
      </c>
      <c r="J26" s="3">
        <f t="shared" si="0"/>
        <v>0</v>
      </c>
      <c r="K26" s="3">
        <f t="shared" si="0"/>
        <v>0</v>
      </c>
      <c r="L26" s="3">
        <f t="shared" si="0"/>
        <v>12</v>
      </c>
      <c r="M26" s="3">
        <f t="shared" si="0"/>
        <v>0</v>
      </c>
      <c r="N26" s="3">
        <f t="shared" si="0"/>
        <v>0</v>
      </c>
      <c r="O26" s="3">
        <f t="shared" si="0"/>
        <v>12</v>
      </c>
      <c r="P26" s="3">
        <f t="shared" si="0"/>
        <v>0</v>
      </c>
      <c r="Q26" s="3">
        <f t="shared" si="0"/>
        <v>0</v>
      </c>
      <c r="R26" s="3">
        <f t="shared" si="0"/>
        <v>12</v>
      </c>
      <c r="S26" s="3">
        <f t="shared" si="0"/>
        <v>0</v>
      </c>
      <c r="T26" s="3">
        <f t="shared" si="0"/>
        <v>0</v>
      </c>
      <c r="U26" s="3">
        <f t="shared" si="0"/>
        <v>12</v>
      </c>
      <c r="V26" s="3">
        <f t="shared" si="0"/>
        <v>0</v>
      </c>
      <c r="W26" s="3">
        <f t="shared" si="0"/>
        <v>0</v>
      </c>
      <c r="X26" s="3">
        <f t="shared" si="0"/>
        <v>12</v>
      </c>
      <c r="Y26" s="3">
        <f t="shared" si="0"/>
        <v>0</v>
      </c>
      <c r="Z26" s="3">
        <f t="shared" si="0"/>
        <v>0</v>
      </c>
      <c r="AA26" s="3">
        <f t="shared" si="0"/>
        <v>12</v>
      </c>
      <c r="AB26" s="3">
        <f t="shared" si="0"/>
        <v>0</v>
      </c>
      <c r="AC26" s="3">
        <f t="shared" si="0"/>
        <v>0</v>
      </c>
      <c r="AD26" s="3">
        <f t="shared" si="0"/>
        <v>12</v>
      </c>
      <c r="AE26" s="3">
        <f t="shared" si="0"/>
        <v>0</v>
      </c>
      <c r="AF26" s="3">
        <f t="shared" si="0"/>
        <v>0</v>
      </c>
      <c r="AG26" s="3">
        <f t="shared" si="0"/>
        <v>12</v>
      </c>
      <c r="AH26" s="3">
        <f t="shared" si="0"/>
        <v>0</v>
      </c>
      <c r="AI26" s="3">
        <f t="shared" ref="AI26:BN26" si="1">SUM(AI14:AI25)</f>
        <v>0</v>
      </c>
      <c r="AJ26" s="3">
        <f t="shared" si="1"/>
        <v>12</v>
      </c>
      <c r="AK26" s="3">
        <f t="shared" si="1"/>
        <v>0</v>
      </c>
      <c r="AL26" s="3">
        <f t="shared" si="1"/>
        <v>0</v>
      </c>
      <c r="AM26" s="3">
        <f t="shared" si="1"/>
        <v>12</v>
      </c>
      <c r="AN26" s="3">
        <f t="shared" si="1"/>
        <v>0</v>
      </c>
      <c r="AO26" s="3">
        <f t="shared" si="1"/>
        <v>0</v>
      </c>
      <c r="AP26" s="3">
        <f t="shared" si="1"/>
        <v>12</v>
      </c>
      <c r="AQ26" s="3">
        <f t="shared" si="1"/>
        <v>0</v>
      </c>
      <c r="AR26" s="3">
        <f t="shared" si="1"/>
        <v>0</v>
      </c>
      <c r="AS26" s="3">
        <f t="shared" si="1"/>
        <v>12</v>
      </c>
      <c r="AT26" s="3">
        <f t="shared" si="1"/>
        <v>0</v>
      </c>
      <c r="AU26" s="3">
        <f t="shared" si="1"/>
        <v>0</v>
      </c>
      <c r="AV26" s="3">
        <f t="shared" si="1"/>
        <v>12</v>
      </c>
      <c r="AW26" s="3">
        <f t="shared" si="1"/>
        <v>0</v>
      </c>
      <c r="AX26" s="3">
        <f t="shared" si="1"/>
        <v>0</v>
      </c>
      <c r="AY26" s="3">
        <f t="shared" si="1"/>
        <v>12</v>
      </c>
      <c r="AZ26" s="3">
        <f t="shared" si="1"/>
        <v>0</v>
      </c>
      <c r="BA26" s="3">
        <f t="shared" si="1"/>
        <v>0</v>
      </c>
      <c r="BB26" s="3">
        <f t="shared" si="1"/>
        <v>12</v>
      </c>
      <c r="BC26" s="3">
        <f t="shared" si="1"/>
        <v>0</v>
      </c>
      <c r="BD26" s="3">
        <f t="shared" si="1"/>
        <v>0</v>
      </c>
      <c r="BE26" s="3">
        <f t="shared" si="1"/>
        <v>12</v>
      </c>
      <c r="BF26" s="3">
        <f t="shared" si="1"/>
        <v>0</v>
      </c>
      <c r="BG26" s="3">
        <f t="shared" si="1"/>
        <v>0</v>
      </c>
      <c r="BH26" s="3">
        <f t="shared" si="1"/>
        <v>12</v>
      </c>
      <c r="BI26" s="3">
        <f t="shared" si="1"/>
        <v>0</v>
      </c>
      <c r="BJ26" s="3">
        <f t="shared" si="1"/>
        <v>0</v>
      </c>
      <c r="BK26" s="3">
        <f t="shared" si="1"/>
        <v>12</v>
      </c>
      <c r="BL26" s="3">
        <f t="shared" si="1"/>
        <v>0</v>
      </c>
      <c r="BM26" s="3">
        <f t="shared" si="1"/>
        <v>0</v>
      </c>
      <c r="BN26" s="3">
        <f t="shared" si="1"/>
        <v>12</v>
      </c>
      <c r="BO26" s="3">
        <f t="shared" ref="BO26:CT26" si="2">SUM(BO14:BO25)</f>
        <v>0</v>
      </c>
      <c r="BP26" s="3">
        <f t="shared" si="2"/>
        <v>0</v>
      </c>
      <c r="BQ26" s="3">
        <f t="shared" si="2"/>
        <v>12</v>
      </c>
      <c r="BR26" s="3">
        <f t="shared" si="2"/>
        <v>0</v>
      </c>
      <c r="BS26" s="3">
        <f t="shared" si="2"/>
        <v>0</v>
      </c>
      <c r="BT26" s="3">
        <f t="shared" si="2"/>
        <v>12</v>
      </c>
      <c r="BU26" s="3">
        <f t="shared" si="2"/>
        <v>0</v>
      </c>
      <c r="BV26" s="3">
        <f t="shared" si="2"/>
        <v>0</v>
      </c>
      <c r="BW26" s="3">
        <f t="shared" si="2"/>
        <v>12</v>
      </c>
      <c r="BX26" s="3">
        <f t="shared" si="2"/>
        <v>0</v>
      </c>
      <c r="BY26" s="3">
        <f t="shared" si="2"/>
        <v>0</v>
      </c>
      <c r="BZ26" s="3">
        <f t="shared" si="2"/>
        <v>12</v>
      </c>
      <c r="CA26" s="3">
        <f t="shared" si="2"/>
        <v>0</v>
      </c>
      <c r="CB26" s="3">
        <f t="shared" si="2"/>
        <v>0</v>
      </c>
      <c r="CC26" s="3">
        <f t="shared" si="2"/>
        <v>12</v>
      </c>
      <c r="CD26" s="3">
        <f t="shared" si="2"/>
        <v>0</v>
      </c>
      <c r="CE26" s="3">
        <f t="shared" si="2"/>
        <v>0</v>
      </c>
      <c r="CF26" s="3">
        <f t="shared" si="2"/>
        <v>12</v>
      </c>
      <c r="CG26" s="3">
        <f t="shared" si="2"/>
        <v>0</v>
      </c>
      <c r="CH26" s="3">
        <f t="shared" si="2"/>
        <v>0</v>
      </c>
      <c r="CI26" s="3">
        <f t="shared" si="2"/>
        <v>12</v>
      </c>
      <c r="CJ26" s="3">
        <f t="shared" si="2"/>
        <v>0</v>
      </c>
      <c r="CK26" s="3">
        <f t="shared" si="2"/>
        <v>0</v>
      </c>
      <c r="CL26" s="3">
        <f t="shared" si="2"/>
        <v>12</v>
      </c>
      <c r="CM26" s="3"/>
      <c r="CN26" s="3">
        <f t="shared" si="2"/>
        <v>0</v>
      </c>
      <c r="CO26" s="3">
        <f t="shared" si="2"/>
        <v>12</v>
      </c>
      <c r="CP26" s="3">
        <f t="shared" si="2"/>
        <v>0</v>
      </c>
      <c r="CQ26" s="3">
        <f t="shared" si="2"/>
        <v>0</v>
      </c>
      <c r="CR26" s="3">
        <f t="shared" si="2"/>
        <v>12</v>
      </c>
      <c r="CS26" s="3">
        <f t="shared" si="2"/>
        <v>0</v>
      </c>
      <c r="CT26" s="3">
        <f t="shared" si="2"/>
        <v>0</v>
      </c>
      <c r="CU26" s="3">
        <f t="shared" ref="CU26:DZ26" si="3">SUM(CU14:CU25)</f>
        <v>12</v>
      </c>
      <c r="CV26" s="3">
        <f t="shared" si="3"/>
        <v>0</v>
      </c>
      <c r="CW26" s="3">
        <f t="shared" si="3"/>
        <v>0</v>
      </c>
      <c r="CX26" s="3">
        <f t="shared" si="3"/>
        <v>12</v>
      </c>
      <c r="CY26" s="3">
        <f t="shared" si="3"/>
        <v>0</v>
      </c>
      <c r="CZ26" s="3">
        <f t="shared" si="3"/>
        <v>0</v>
      </c>
      <c r="DA26" s="3">
        <f t="shared" si="3"/>
        <v>12</v>
      </c>
      <c r="DB26" s="3">
        <f t="shared" si="3"/>
        <v>0</v>
      </c>
      <c r="DC26" s="3">
        <f t="shared" si="3"/>
        <v>0</v>
      </c>
      <c r="DD26" s="3">
        <f t="shared" si="3"/>
        <v>12</v>
      </c>
      <c r="DE26" s="3">
        <f t="shared" si="3"/>
        <v>0</v>
      </c>
      <c r="DF26" s="3">
        <f t="shared" si="3"/>
        <v>0</v>
      </c>
      <c r="DG26" s="3">
        <f t="shared" si="3"/>
        <v>12</v>
      </c>
      <c r="DH26" s="3">
        <f t="shared" si="3"/>
        <v>0</v>
      </c>
      <c r="DI26" s="3">
        <f t="shared" si="3"/>
        <v>0</v>
      </c>
      <c r="DJ26" s="3">
        <f t="shared" si="3"/>
        <v>12</v>
      </c>
      <c r="DK26" s="3">
        <f t="shared" si="3"/>
        <v>0</v>
      </c>
      <c r="DL26" s="3">
        <f t="shared" si="3"/>
        <v>0</v>
      </c>
      <c r="DM26" s="3">
        <f t="shared" si="3"/>
        <v>12</v>
      </c>
      <c r="DN26" s="3">
        <f t="shared" si="3"/>
        <v>0</v>
      </c>
      <c r="DO26" s="3">
        <f t="shared" si="3"/>
        <v>0</v>
      </c>
      <c r="DP26" s="3">
        <v>12</v>
      </c>
      <c r="DQ26" s="3">
        <f t="shared" si="3"/>
        <v>0</v>
      </c>
      <c r="DR26" s="3">
        <f t="shared" si="3"/>
        <v>0</v>
      </c>
      <c r="DS26" s="3">
        <f t="shared" si="3"/>
        <v>12</v>
      </c>
      <c r="DT26" s="3">
        <f t="shared" si="3"/>
        <v>0</v>
      </c>
      <c r="DU26" s="3">
        <f t="shared" si="3"/>
        <v>0</v>
      </c>
      <c r="DV26" s="3">
        <f t="shared" si="3"/>
        <v>12</v>
      </c>
      <c r="DW26" s="3">
        <f t="shared" si="3"/>
        <v>0</v>
      </c>
      <c r="DX26" s="3">
        <f t="shared" si="3"/>
        <v>0</v>
      </c>
      <c r="DY26" s="3">
        <f t="shared" si="3"/>
        <v>12</v>
      </c>
      <c r="DZ26" s="3">
        <f t="shared" si="3"/>
        <v>0</v>
      </c>
      <c r="EA26" s="3">
        <f t="shared" ref="EA26:FF26" si="4">SUM(EA14:EA25)</f>
        <v>0</v>
      </c>
      <c r="EB26" s="3">
        <f t="shared" si="4"/>
        <v>12</v>
      </c>
      <c r="EC26" s="3">
        <f t="shared" si="4"/>
        <v>0</v>
      </c>
      <c r="ED26" s="3">
        <f t="shared" si="4"/>
        <v>0</v>
      </c>
      <c r="EE26" s="3">
        <f t="shared" si="4"/>
        <v>12</v>
      </c>
      <c r="EF26" s="3">
        <f t="shared" si="4"/>
        <v>0</v>
      </c>
      <c r="EG26" s="3">
        <f t="shared" si="4"/>
        <v>0</v>
      </c>
      <c r="EH26" s="3">
        <f t="shared" si="4"/>
        <v>12</v>
      </c>
      <c r="EI26" s="3">
        <f t="shared" si="4"/>
        <v>0</v>
      </c>
      <c r="EJ26" s="3">
        <f t="shared" si="4"/>
        <v>0</v>
      </c>
      <c r="EK26" s="3">
        <v>12</v>
      </c>
      <c r="EL26" s="3">
        <f t="shared" si="4"/>
        <v>0</v>
      </c>
      <c r="EM26" s="3">
        <f t="shared" si="4"/>
        <v>0</v>
      </c>
      <c r="EN26" s="3">
        <f t="shared" si="4"/>
        <v>12</v>
      </c>
      <c r="EO26" s="3">
        <f t="shared" si="4"/>
        <v>0</v>
      </c>
      <c r="EP26" s="3">
        <f t="shared" si="4"/>
        <v>0</v>
      </c>
      <c r="EQ26" s="3">
        <f t="shared" si="4"/>
        <v>0</v>
      </c>
      <c r="ER26" s="3">
        <f t="shared" si="4"/>
        <v>12</v>
      </c>
      <c r="ES26" s="3">
        <f t="shared" si="4"/>
        <v>0</v>
      </c>
      <c r="ET26" s="3">
        <f t="shared" si="4"/>
        <v>0</v>
      </c>
      <c r="EU26" s="3">
        <f t="shared" si="4"/>
        <v>12</v>
      </c>
      <c r="EV26" s="3">
        <f t="shared" si="4"/>
        <v>0</v>
      </c>
      <c r="EW26" s="3">
        <f t="shared" si="4"/>
        <v>12</v>
      </c>
      <c r="EX26" s="3">
        <f t="shared" si="4"/>
        <v>0</v>
      </c>
      <c r="EY26" s="3">
        <f t="shared" si="4"/>
        <v>0</v>
      </c>
      <c r="EZ26" s="3">
        <v>12</v>
      </c>
      <c r="FA26" s="3">
        <f t="shared" si="4"/>
        <v>0</v>
      </c>
      <c r="FB26" s="3">
        <f t="shared" si="4"/>
        <v>0</v>
      </c>
      <c r="FC26" s="3">
        <f t="shared" si="4"/>
        <v>12</v>
      </c>
      <c r="FD26" s="3">
        <f t="shared" si="4"/>
        <v>0</v>
      </c>
      <c r="FE26" s="3">
        <f t="shared" si="4"/>
        <v>0</v>
      </c>
      <c r="FF26" s="3">
        <f t="shared" si="4"/>
        <v>12</v>
      </c>
      <c r="FG26" s="3">
        <f t="shared" ref="FG26:FK26" si="5">SUM(FG14:FG25)</f>
        <v>0</v>
      </c>
      <c r="FH26" s="3">
        <f t="shared" si="5"/>
        <v>0</v>
      </c>
      <c r="FI26" s="3">
        <f t="shared" si="5"/>
        <v>12</v>
      </c>
      <c r="FJ26" s="3">
        <f t="shared" si="5"/>
        <v>0</v>
      </c>
      <c r="FK26" s="3">
        <f t="shared" si="5"/>
        <v>0</v>
      </c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spans="1:254" ht="15.75" x14ac:dyDescent="0.25">
      <c r="A27" s="67" t="s">
        <v>529</v>
      </c>
      <c r="B27" s="68"/>
      <c r="C27" s="10">
        <f>C26/12%</f>
        <v>100</v>
      </c>
      <c r="D27" s="10">
        <f t="shared" ref="D27:P27" si="6">D26/25%</f>
        <v>0</v>
      </c>
      <c r="E27" s="10">
        <f t="shared" si="6"/>
        <v>0</v>
      </c>
      <c r="F27" s="10">
        <f>F26/12%</f>
        <v>100</v>
      </c>
      <c r="G27" s="10">
        <f t="shared" si="6"/>
        <v>0</v>
      </c>
      <c r="H27" s="10">
        <f t="shared" si="6"/>
        <v>0</v>
      </c>
      <c r="I27" s="10">
        <f>I26/12%</f>
        <v>100</v>
      </c>
      <c r="J27" s="10">
        <f t="shared" si="6"/>
        <v>0</v>
      </c>
      <c r="K27" s="10">
        <f t="shared" si="6"/>
        <v>0</v>
      </c>
      <c r="L27" s="10">
        <f>L26/12%</f>
        <v>100</v>
      </c>
      <c r="M27" s="10">
        <f t="shared" si="6"/>
        <v>0</v>
      </c>
      <c r="N27" s="10">
        <f t="shared" si="6"/>
        <v>0</v>
      </c>
      <c r="O27" s="10">
        <f>O26/12%</f>
        <v>100</v>
      </c>
      <c r="P27" s="10">
        <f t="shared" si="6"/>
        <v>0</v>
      </c>
      <c r="Q27" s="10">
        <f>Q26/25%</f>
        <v>0</v>
      </c>
      <c r="R27" s="10">
        <f>R26/12%</f>
        <v>100</v>
      </c>
      <c r="S27" s="10">
        <f t="shared" ref="S27:T27" si="7">S26/25%</f>
        <v>0</v>
      </c>
      <c r="T27" s="10">
        <f t="shared" si="7"/>
        <v>0</v>
      </c>
      <c r="U27" s="10">
        <f>U26/12%</f>
        <v>100</v>
      </c>
      <c r="V27" s="10">
        <f t="shared" ref="V27:BD27" si="8">V26/25%</f>
        <v>0</v>
      </c>
      <c r="W27" s="10">
        <f t="shared" si="8"/>
        <v>0</v>
      </c>
      <c r="X27" s="10">
        <f>X26/12%</f>
        <v>100</v>
      </c>
      <c r="Y27" s="10">
        <f t="shared" si="8"/>
        <v>0</v>
      </c>
      <c r="Z27" s="10">
        <f t="shared" si="8"/>
        <v>0</v>
      </c>
      <c r="AA27" s="10">
        <f>AA26/12%</f>
        <v>100</v>
      </c>
      <c r="AB27" s="10">
        <f t="shared" si="8"/>
        <v>0</v>
      </c>
      <c r="AC27" s="10">
        <f t="shared" si="8"/>
        <v>0</v>
      </c>
      <c r="AD27" s="10">
        <f>AD26/12%</f>
        <v>100</v>
      </c>
      <c r="AE27" s="10">
        <f t="shared" si="8"/>
        <v>0</v>
      </c>
      <c r="AF27" s="10">
        <f t="shared" si="8"/>
        <v>0</v>
      </c>
      <c r="AG27" s="10">
        <f>AG26/12%</f>
        <v>100</v>
      </c>
      <c r="AH27" s="10">
        <f t="shared" si="8"/>
        <v>0</v>
      </c>
      <c r="AI27" s="10">
        <f t="shared" si="8"/>
        <v>0</v>
      </c>
      <c r="AJ27" s="10">
        <f>AJ26/12%</f>
        <v>100</v>
      </c>
      <c r="AK27" s="10">
        <f t="shared" si="8"/>
        <v>0</v>
      </c>
      <c r="AL27" s="10">
        <f t="shared" si="8"/>
        <v>0</v>
      </c>
      <c r="AM27" s="10">
        <f>AM26/12%</f>
        <v>100</v>
      </c>
      <c r="AN27" s="10">
        <f t="shared" si="8"/>
        <v>0</v>
      </c>
      <c r="AO27" s="10">
        <f t="shared" si="8"/>
        <v>0</v>
      </c>
      <c r="AP27" s="10">
        <f>AP26/12%</f>
        <v>100</v>
      </c>
      <c r="AQ27" s="10">
        <f t="shared" si="8"/>
        <v>0</v>
      </c>
      <c r="AR27" s="10">
        <f t="shared" si="8"/>
        <v>0</v>
      </c>
      <c r="AS27" s="10">
        <f>AS26/12%</f>
        <v>100</v>
      </c>
      <c r="AT27" s="10">
        <f t="shared" si="8"/>
        <v>0</v>
      </c>
      <c r="AU27" s="10">
        <f t="shared" si="8"/>
        <v>0</v>
      </c>
      <c r="AV27" s="10">
        <f>AV26/12%</f>
        <v>100</v>
      </c>
      <c r="AW27" s="10">
        <f t="shared" si="8"/>
        <v>0</v>
      </c>
      <c r="AX27" s="10">
        <f t="shared" si="8"/>
        <v>0</v>
      </c>
      <c r="AY27" s="10">
        <f>AY26/12%</f>
        <v>100</v>
      </c>
      <c r="AZ27" s="10">
        <f t="shared" si="8"/>
        <v>0</v>
      </c>
      <c r="BA27" s="10">
        <f t="shared" si="8"/>
        <v>0</v>
      </c>
      <c r="BB27" s="10">
        <f>BB26/12%</f>
        <v>100</v>
      </c>
      <c r="BC27" s="10">
        <f t="shared" si="8"/>
        <v>0</v>
      </c>
      <c r="BD27" s="10">
        <f t="shared" si="8"/>
        <v>0</v>
      </c>
      <c r="BE27" s="10">
        <f>BE26/12%</f>
        <v>100</v>
      </c>
      <c r="BF27" s="10">
        <f t="shared" ref="BF27:CH27" si="9">BF26/25%</f>
        <v>0</v>
      </c>
      <c r="BG27" s="10">
        <f t="shared" si="9"/>
        <v>0</v>
      </c>
      <c r="BH27" s="10">
        <f>BH26/12%</f>
        <v>100</v>
      </c>
      <c r="BI27" s="10">
        <f t="shared" si="9"/>
        <v>0</v>
      </c>
      <c r="BJ27" s="10">
        <f t="shared" si="9"/>
        <v>0</v>
      </c>
      <c r="BK27" s="10">
        <f>BK26/12%</f>
        <v>100</v>
      </c>
      <c r="BL27" s="10">
        <f t="shared" si="9"/>
        <v>0</v>
      </c>
      <c r="BM27" s="10">
        <f t="shared" si="9"/>
        <v>0</v>
      </c>
      <c r="BN27" s="10">
        <f>BN26/12%</f>
        <v>100</v>
      </c>
      <c r="BO27" s="10">
        <f t="shared" si="9"/>
        <v>0</v>
      </c>
      <c r="BP27" s="10">
        <f t="shared" si="9"/>
        <v>0</v>
      </c>
      <c r="BQ27" s="10">
        <f>BQ26/12%</f>
        <v>100</v>
      </c>
      <c r="BR27" s="10">
        <f t="shared" si="9"/>
        <v>0</v>
      </c>
      <c r="BS27" s="10">
        <f t="shared" si="9"/>
        <v>0</v>
      </c>
      <c r="BT27" s="10">
        <f>BT26/12%</f>
        <v>100</v>
      </c>
      <c r="BU27" s="10">
        <f>BU26/12%</f>
        <v>0</v>
      </c>
      <c r="BV27" s="10">
        <f t="shared" si="9"/>
        <v>0</v>
      </c>
      <c r="BW27" s="10">
        <f>BW26/12%</f>
        <v>100</v>
      </c>
      <c r="BX27" s="10">
        <f>BX26/12%</f>
        <v>0</v>
      </c>
      <c r="BY27" s="10">
        <f t="shared" si="9"/>
        <v>0</v>
      </c>
      <c r="BZ27" s="10">
        <f>BZ26/12%</f>
        <v>100</v>
      </c>
      <c r="CA27" s="10">
        <f>CA26/12%</f>
        <v>0</v>
      </c>
      <c r="CB27" s="10">
        <f t="shared" si="9"/>
        <v>0</v>
      </c>
      <c r="CC27" s="10">
        <f>CC26/12%</f>
        <v>100</v>
      </c>
      <c r="CD27" s="10">
        <f t="shared" si="9"/>
        <v>0</v>
      </c>
      <c r="CE27" s="10">
        <f t="shared" si="9"/>
        <v>0</v>
      </c>
      <c r="CF27" s="10">
        <f>CF26/12%</f>
        <v>100</v>
      </c>
      <c r="CG27" s="10">
        <f t="shared" si="9"/>
        <v>0</v>
      </c>
      <c r="CH27" s="10">
        <f t="shared" si="9"/>
        <v>0</v>
      </c>
      <c r="CI27" s="10">
        <f>CI26/12%</f>
        <v>100</v>
      </c>
      <c r="CJ27" s="10">
        <f>CJ26/12%</f>
        <v>0</v>
      </c>
      <c r="CK27" s="10">
        <f t="shared" ref="CK27:DR27" si="10">CK26/25%</f>
        <v>0</v>
      </c>
      <c r="CL27" s="10">
        <f>CL26/12%</f>
        <v>100</v>
      </c>
      <c r="CM27" s="10">
        <f>CM26/12%</f>
        <v>0</v>
      </c>
      <c r="CN27" s="10">
        <f t="shared" si="10"/>
        <v>0</v>
      </c>
      <c r="CO27" s="10">
        <f>CO26/12%</f>
        <v>100</v>
      </c>
      <c r="CP27" s="10">
        <f t="shared" si="10"/>
        <v>0</v>
      </c>
      <c r="CQ27" s="10">
        <f t="shared" si="10"/>
        <v>0</v>
      </c>
      <c r="CR27" s="10">
        <f>CR26/12%</f>
        <v>100</v>
      </c>
      <c r="CS27" s="10">
        <f t="shared" si="10"/>
        <v>0</v>
      </c>
      <c r="CT27" s="10">
        <f t="shared" si="10"/>
        <v>0</v>
      </c>
      <c r="CU27" s="10">
        <f>CU26/12%</f>
        <v>100</v>
      </c>
      <c r="CV27" s="10">
        <f>CV26/12%</f>
        <v>0</v>
      </c>
      <c r="CW27" s="10">
        <f t="shared" si="10"/>
        <v>0</v>
      </c>
      <c r="CX27" s="10">
        <f>CX26/12%</f>
        <v>100</v>
      </c>
      <c r="CY27" s="10">
        <f t="shared" si="10"/>
        <v>0</v>
      </c>
      <c r="CZ27" s="10">
        <f t="shared" si="10"/>
        <v>0</v>
      </c>
      <c r="DA27" s="10">
        <f>DA26/12%</f>
        <v>100</v>
      </c>
      <c r="DB27" s="10">
        <f t="shared" si="10"/>
        <v>0</v>
      </c>
      <c r="DC27" s="10">
        <f t="shared" si="10"/>
        <v>0</v>
      </c>
      <c r="DD27" s="10">
        <f>DD26/12%</f>
        <v>100</v>
      </c>
      <c r="DE27" s="10">
        <f t="shared" si="10"/>
        <v>0</v>
      </c>
      <c r="DF27" s="10">
        <f t="shared" si="10"/>
        <v>0</v>
      </c>
      <c r="DG27" s="10">
        <f>DG26/12%</f>
        <v>100</v>
      </c>
      <c r="DH27" s="10">
        <f t="shared" si="10"/>
        <v>0</v>
      </c>
      <c r="DI27" s="10">
        <f t="shared" si="10"/>
        <v>0</v>
      </c>
      <c r="DJ27" s="10">
        <f>DJ26/12%</f>
        <v>100</v>
      </c>
      <c r="DK27" s="10">
        <f t="shared" si="10"/>
        <v>0</v>
      </c>
      <c r="DL27" s="10">
        <f t="shared" si="10"/>
        <v>0</v>
      </c>
      <c r="DM27" s="10">
        <f>DM26/12%</f>
        <v>100</v>
      </c>
      <c r="DN27" s="10">
        <f t="shared" si="10"/>
        <v>0</v>
      </c>
      <c r="DO27" s="10">
        <f t="shared" si="10"/>
        <v>0</v>
      </c>
      <c r="DP27" s="10">
        <f>DP26/12%</f>
        <v>100</v>
      </c>
      <c r="DQ27" s="10">
        <f t="shared" si="10"/>
        <v>0</v>
      </c>
      <c r="DR27" s="10">
        <f t="shared" si="10"/>
        <v>0</v>
      </c>
      <c r="DS27" s="10">
        <f>DS26/12%</f>
        <v>100</v>
      </c>
      <c r="DT27" s="10">
        <f t="shared" ref="DT27:EY27" si="11">DT26/25%</f>
        <v>0</v>
      </c>
      <c r="DU27" s="10">
        <f t="shared" si="11"/>
        <v>0</v>
      </c>
      <c r="DV27" s="10">
        <f>DV26/12%</f>
        <v>100</v>
      </c>
      <c r="DW27" s="10">
        <f t="shared" si="11"/>
        <v>0</v>
      </c>
      <c r="DX27" s="10">
        <f t="shared" si="11"/>
        <v>0</v>
      </c>
      <c r="DY27" s="10">
        <f>DY26/12%</f>
        <v>100</v>
      </c>
      <c r="DZ27" s="10">
        <f t="shared" si="11"/>
        <v>0</v>
      </c>
      <c r="EA27" s="10">
        <f t="shared" si="11"/>
        <v>0</v>
      </c>
      <c r="EB27" s="10">
        <f>EB26/12%</f>
        <v>100</v>
      </c>
      <c r="EC27" s="10">
        <f t="shared" si="11"/>
        <v>0</v>
      </c>
      <c r="ED27" s="10">
        <f t="shared" si="11"/>
        <v>0</v>
      </c>
      <c r="EE27" s="10">
        <f>EE26/12%</f>
        <v>100</v>
      </c>
      <c r="EF27" s="10">
        <f t="shared" si="11"/>
        <v>0</v>
      </c>
      <c r="EG27" s="10">
        <f t="shared" si="11"/>
        <v>0</v>
      </c>
      <c r="EH27" s="10">
        <f>EH26/12%</f>
        <v>100</v>
      </c>
      <c r="EI27" s="10">
        <f t="shared" si="11"/>
        <v>0</v>
      </c>
      <c r="EJ27" s="10">
        <f t="shared" si="11"/>
        <v>0</v>
      </c>
      <c r="EK27" s="10">
        <f>EK26/12%</f>
        <v>100</v>
      </c>
      <c r="EL27" s="10">
        <f t="shared" si="11"/>
        <v>0</v>
      </c>
      <c r="EM27" s="10">
        <f t="shared" si="11"/>
        <v>0</v>
      </c>
      <c r="EN27" s="10">
        <f>EN26/12%</f>
        <v>100</v>
      </c>
      <c r="EO27" s="10">
        <f t="shared" si="11"/>
        <v>0</v>
      </c>
      <c r="EP27" s="10">
        <f t="shared" si="11"/>
        <v>0</v>
      </c>
      <c r="EQ27" s="10">
        <f t="shared" si="11"/>
        <v>0</v>
      </c>
      <c r="ER27" s="10">
        <f>ER26/12%</f>
        <v>100</v>
      </c>
      <c r="ES27" s="10">
        <f t="shared" si="11"/>
        <v>0</v>
      </c>
      <c r="ET27" s="10">
        <f t="shared" si="11"/>
        <v>0</v>
      </c>
      <c r="EU27" s="10">
        <f>EU26/12%</f>
        <v>100</v>
      </c>
      <c r="EV27" s="10">
        <f t="shared" si="11"/>
        <v>0</v>
      </c>
      <c r="EW27" s="10">
        <f>EW26/12%</f>
        <v>100</v>
      </c>
      <c r="EX27" s="10">
        <f t="shared" si="11"/>
        <v>0</v>
      </c>
      <c r="EY27" s="10">
        <f t="shared" si="11"/>
        <v>0</v>
      </c>
      <c r="EZ27" s="10">
        <f>EZ26/12%</f>
        <v>100</v>
      </c>
      <c r="FA27" s="10">
        <f t="shared" ref="FA27:FK27" si="12">FA26/25%</f>
        <v>0</v>
      </c>
      <c r="FB27" s="10">
        <f t="shared" si="12"/>
        <v>0</v>
      </c>
      <c r="FC27" s="10">
        <f>FC26/12%</f>
        <v>100</v>
      </c>
      <c r="FD27" s="10">
        <f t="shared" si="12"/>
        <v>0</v>
      </c>
      <c r="FE27" s="10">
        <f t="shared" si="12"/>
        <v>0</v>
      </c>
      <c r="FF27" s="10">
        <f>FF26/12%</f>
        <v>100</v>
      </c>
      <c r="FG27" s="10">
        <f t="shared" si="12"/>
        <v>0</v>
      </c>
      <c r="FH27" s="10">
        <f t="shared" si="12"/>
        <v>0</v>
      </c>
      <c r="FI27" s="10">
        <f>FI26/12%</f>
        <v>100</v>
      </c>
      <c r="FJ27" s="10">
        <f t="shared" si="12"/>
        <v>0</v>
      </c>
      <c r="FK27" s="10">
        <f t="shared" si="12"/>
        <v>0</v>
      </c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spans="1:254" ht="15.75" x14ac:dyDescent="0.25"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spans="1:254" ht="15.75" x14ac:dyDescent="0.25">
      <c r="B29" s="73" t="s">
        <v>509</v>
      </c>
      <c r="C29" s="74"/>
      <c r="D29" s="74"/>
      <c r="E29" s="75"/>
      <c r="F29" s="24"/>
      <c r="G29" s="24"/>
      <c r="H29" s="24"/>
      <c r="I29" s="24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spans="1:254" ht="15.75" x14ac:dyDescent="0.25">
      <c r="B30" s="4" t="s">
        <v>510</v>
      </c>
      <c r="C30" s="46" t="s">
        <v>518</v>
      </c>
      <c r="D30" s="44">
        <f>E30/100*12</f>
        <v>12</v>
      </c>
      <c r="E30" s="45">
        <f>(C27+F27+I27+L27+O27)/5</f>
        <v>100</v>
      </c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spans="1:254" ht="15.75" x14ac:dyDescent="0.25">
      <c r="B31" s="4" t="s">
        <v>511</v>
      </c>
      <c r="C31" s="38" t="s">
        <v>518</v>
      </c>
      <c r="D31" s="39">
        <f>E31/100*25</f>
        <v>0</v>
      </c>
      <c r="E31" s="35">
        <f>(D27+G27+J27+M27+P27)/5</f>
        <v>0</v>
      </c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spans="1:254" ht="15.75" x14ac:dyDescent="0.25">
      <c r="B32" s="4" t="s">
        <v>512</v>
      </c>
      <c r="C32" s="38" t="s">
        <v>518</v>
      </c>
      <c r="D32" s="39">
        <f>E32/100*25</f>
        <v>0</v>
      </c>
      <c r="E32" s="35">
        <f>(E27+H27+K27+N27+Q27)/5</f>
        <v>0</v>
      </c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spans="2:254" ht="15.75" x14ac:dyDescent="0.25">
      <c r="B33" s="4"/>
      <c r="C33" s="43"/>
      <c r="D33" s="41">
        <f>SUM(D30:D32)</f>
        <v>12</v>
      </c>
      <c r="E33" s="41">
        <f>SUM(E30:E32)</f>
        <v>100</v>
      </c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</row>
    <row r="34" spans="2:254" ht="15.75" x14ac:dyDescent="0.25">
      <c r="B34" s="4"/>
      <c r="C34" s="38"/>
      <c r="D34" s="83" t="s">
        <v>56</v>
      </c>
      <c r="E34" s="84"/>
      <c r="F34" s="85" t="s">
        <v>3</v>
      </c>
      <c r="G34" s="86"/>
      <c r="H34" s="87" t="s">
        <v>229</v>
      </c>
      <c r="I34" s="88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</row>
    <row r="35" spans="2:254" ht="15.75" x14ac:dyDescent="0.25">
      <c r="B35" s="4" t="s">
        <v>510</v>
      </c>
      <c r="C35" s="38" t="s">
        <v>519</v>
      </c>
      <c r="D35" s="3">
        <f>E35/100*12</f>
        <v>12</v>
      </c>
      <c r="E35" s="35">
        <f>(R27+U27+X27+AA27+AD27)/5</f>
        <v>100</v>
      </c>
      <c r="F35" s="3">
        <f>G35/100*12</f>
        <v>12</v>
      </c>
      <c r="G35" s="35">
        <f>(AG27+AJ27+AM27+AP27+AS27)/5</f>
        <v>100</v>
      </c>
      <c r="H35" s="3">
        <f>I35/100*12</f>
        <v>12</v>
      </c>
      <c r="I35" s="35">
        <f>(AV27+AY27+BB27+BE27+BH27)/5</f>
        <v>100</v>
      </c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</row>
    <row r="36" spans="2:254" x14ac:dyDescent="0.25">
      <c r="B36" s="4" t="s">
        <v>511</v>
      </c>
      <c r="C36" s="38" t="s">
        <v>519</v>
      </c>
      <c r="D36" s="39">
        <f>E36/100*25</f>
        <v>0</v>
      </c>
      <c r="E36" s="35">
        <f>(S27+V27+Y27+AB27+AE27)/5</f>
        <v>0</v>
      </c>
      <c r="F36" s="3">
        <f>G36/100*25</f>
        <v>0</v>
      </c>
      <c r="G36" s="35">
        <f>(AH27+AK27+AN27+AQ27+AT27)/5</f>
        <v>0</v>
      </c>
      <c r="H36" s="3">
        <f>I36/100*25</f>
        <v>0</v>
      </c>
      <c r="I36" s="35">
        <f>(AW27+AZ27+BC27+BF27+BI27)/5</f>
        <v>0</v>
      </c>
    </row>
    <row r="37" spans="2:254" x14ac:dyDescent="0.25">
      <c r="B37" s="4" t="s">
        <v>512</v>
      </c>
      <c r="C37" s="38" t="s">
        <v>519</v>
      </c>
      <c r="D37" s="39">
        <f>E37/100*25</f>
        <v>0</v>
      </c>
      <c r="E37" s="35">
        <f>(T27+W27+Z27+AC27+AF27)/5</f>
        <v>0</v>
      </c>
      <c r="F37" s="3">
        <f>G37/100*25</f>
        <v>0</v>
      </c>
      <c r="G37" s="35">
        <f>(AI27+AL27+AO27+AR27+AU27)/5</f>
        <v>0</v>
      </c>
      <c r="H37" s="3">
        <f>I37/100*25</f>
        <v>0</v>
      </c>
      <c r="I37" s="35">
        <f>(AX27+BA27+BD27+BG27+BJ27)/5</f>
        <v>0</v>
      </c>
    </row>
    <row r="38" spans="2:254" x14ac:dyDescent="0.25">
      <c r="B38" s="4"/>
      <c r="C38" s="38"/>
      <c r="D38" s="37">
        <f t="shared" ref="D38:I38" si="13">SUM(D35:D37)</f>
        <v>12</v>
      </c>
      <c r="E38" s="37">
        <f t="shared" si="13"/>
        <v>100</v>
      </c>
      <c r="F38" s="36">
        <f t="shared" si="13"/>
        <v>12</v>
      </c>
      <c r="G38" s="37">
        <f t="shared" si="13"/>
        <v>100</v>
      </c>
      <c r="H38" s="36">
        <f t="shared" si="13"/>
        <v>12</v>
      </c>
      <c r="I38" s="37">
        <f t="shared" si="13"/>
        <v>100</v>
      </c>
    </row>
    <row r="39" spans="2:254" x14ac:dyDescent="0.25">
      <c r="B39" s="4" t="s">
        <v>510</v>
      </c>
      <c r="C39" s="38" t="s">
        <v>520</v>
      </c>
      <c r="D39" s="3">
        <f>E39/100*12</f>
        <v>12</v>
      </c>
      <c r="E39" s="35">
        <f>(BK27+BN27+BQ27+BT27+BW27)/5</f>
        <v>100</v>
      </c>
      <c r="I39" s="22"/>
    </row>
    <row r="40" spans="2:254" ht="39" customHeight="1" x14ac:dyDescent="0.25">
      <c r="B40" s="4" t="s">
        <v>511</v>
      </c>
      <c r="C40" s="38" t="s">
        <v>520</v>
      </c>
      <c r="D40" s="3">
        <f>E40/100*12</f>
        <v>0</v>
      </c>
      <c r="E40" s="35">
        <f>(BL27+BO27+BR27+BU27+BX27)/5</f>
        <v>0</v>
      </c>
    </row>
    <row r="41" spans="2:254" x14ac:dyDescent="0.25">
      <c r="B41" s="4" t="s">
        <v>512</v>
      </c>
      <c r="C41" s="38" t="s">
        <v>520</v>
      </c>
      <c r="D41" s="3">
        <f>E41/100*25</f>
        <v>0</v>
      </c>
      <c r="E41" s="35">
        <f>(BM27+BP27+BS27+BV27+BY27)/5</f>
        <v>0</v>
      </c>
    </row>
    <row r="42" spans="2:254" x14ac:dyDescent="0.25">
      <c r="B42" s="4"/>
      <c r="C42" s="43"/>
      <c r="D42" s="40">
        <f>SUM(D39:D41)</f>
        <v>12</v>
      </c>
      <c r="E42" s="40">
        <f>SUM(E39:E41)</f>
        <v>100</v>
      </c>
      <c r="F42" s="42"/>
    </row>
    <row r="43" spans="2:254" x14ac:dyDescent="0.25">
      <c r="B43" s="4"/>
      <c r="C43" s="38"/>
      <c r="D43" s="83" t="s">
        <v>147</v>
      </c>
      <c r="E43" s="84"/>
      <c r="F43" s="83" t="s">
        <v>111</v>
      </c>
      <c r="G43" s="84"/>
      <c r="H43" s="87" t="s">
        <v>148</v>
      </c>
      <c r="I43" s="88"/>
      <c r="J43" s="61" t="s">
        <v>149</v>
      </c>
      <c r="K43" s="61"/>
      <c r="L43" s="61" t="s">
        <v>112</v>
      </c>
      <c r="M43" s="61"/>
    </row>
    <row r="44" spans="2:254" x14ac:dyDescent="0.25">
      <c r="B44" s="4" t="s">
        <v>510</v>
      </c>
      <c r="C44" s="38" t="s">
        <v>521</v>
      </c>
      <c r="D44" s="3">
        <v>12</v>
      </c>
      <c r="E44" s="35">
        <f>(BZ27+CC27+CF27+CI27+CL27)/5</f>
        <v>100</v>
      </c>
      <c r="F44" s="3">
        <v>12</v>
      </c>
      <c r="G44" s="35">
        <f>(CO27+CR27+CU27+CX27+DA27)/5</f>
        <v>100</v>
      </c>
      <c r="H44" s="3">
        <v>12</v>
      </c>
      <c r="I44" s="35">
        <f>(DD27+DG27+DJ27+DM27+DP27)/5</f>
        <v>100</v>
      </c>
      <c r="J44" s="3">
        <v>12</v>
      </c>
      <c r="K44" s="35">
        <f>(DS27+DV27+DY27+EB27+EE27)/5</f>
        <v>100</v>
      </c>
      <c r="L44" s="3">
        <v>12</v>
      </c>
      <c r="M44" s="35">
        <f>(EH27+EK27+EN27+EQ27+ET27)/5</f>
        <v>60</v>
      </c>
    </row>
    <row r="45" spans="2:254" x14ac:dyDescent="0.25">
      <c r="B45" s="4" t="s">
        <v>511</v>
      </c>
      <c r="C45" s="38" t="s">
        <v>521</v>
      </c>
      <c r="D45" s="3">
        <v>0</v>
      </c>
      <c r="E45" s="35">
        <f>(CA27+CD27+CG27+CJ27+CM27)/5</f>
        <v>0</v>
      </c>
      <c r="F45" s="3">
        <v>0</v>
      </c>
      <c r="G45" s="35">
        <f>(CP27+CS27+CV27+CY27+DB27)/5</f>
        <v>0</v>
      </c>
      <c r="H45" s="3">
        <f>I45/100*25</f>
        <v>0</v>
      </c>
      <c r="I45" s="35">
        <f>(DE27+DH27+DK27+DN27+DQ27)/5</f>
        <v>0</v>
      </c>
      <c r="J45" s="3">
        <f>K45/100*25</f>
        <v>0</v>
      </c>
      <c r="K45" s="35">
        <f>(DT27+DW27+DZ27+EC27+EF27)/5</f>
        <v>0</v>
      </c>
      <c r="L45" s="3">
        <v>0</v>
      </c>
      <c r="M45" s="35">
        <f>(EI27+EL27+EO27+ER27+EU27)/5</f>
        <v>40</v>
      </c>
    </row>
    <row r="46" spans="2:254" x14ac:dyDescent="0.25">
      <c r="B46" s="4" t="s">
        <v>512</v>
      </c>
      <c r="C46" s="38" t="s">
        <v>521</v>
      </c>
      <c r="D46" s="3">
        <f>E46/100*25</f>
        <v>0</v>
      </c>
      <c r="E46" s="35">
        <f>(CB27+CE27+CH27+CK27+CN27)/5</f>
        <v>0</v>
      </c>
      <c r="F46" s="3">
        <f>G46/100*25</f>
        <v>0</v>
      </c>
      <c r="G46" s="35">
        <f>(CQ27+CT27+CW27+CZ27+DC27)/5</f>
        <v>0</v>
      </c>
      <c r="H46" s="3">
        <f>I46/100*25</f>
        <v>0</v>
      </c>
      <c r="I46" s="35">
        <f>(DF27+DI27+DL27+DO27+DR27)/5</f>
        <v>0</v>
      </c>
      <c r="J46" s="3">
        <f>K46/100*25</f>
        <v>0</v>
      </c>
      <c r="K46" s="35">
        <f>(DU27+DX27+EA27+ED27+EG27)/5</f>
        <v>0</v>
      </c>
      <c r="L46" s="3">
        <f>M46/100*25</f>
        <v>0</v>
      </c>
      <c r="M46" s="35">
        <f>(EJ27+EM27+EP27+ES27+EV27)/5</f>
        <v>0</v>
      </c>
    </row>
    <row r="47" spans="2:254" ht="15" customHeight="1" x14ac:dyDescent="0.25">
      <c r="B47" s="4"/>
      <c r="C47" s="38"/>
      <c r="D47" s="36">
        <f t="shared" ref="D47:M47" si="14">SUM(D44:D46)</f>
        <v>12</v>
      </c>
      <c r="E47" s="36">
        <f t="shared" si="14"/>
        <v>100</v>
      </c>
      <c r="F47" s="36">
        <f t="shared" si="14"/>
        <v>12</v>
      </c>
      <c r="G47" s="37">
        <f t="shared" si="14"/>
        <v>100</v>
      </c>
      <c r="H47" s="36">
        <f t="shared" si="14"/>
        <v>12</v>
      </c>
      <c r="I47" s="37">
        <f t="shared" si="14"/>
        <v>100</v>
      </c>
      <c r="J47" s="36">
        <f t="shared" si="14"/>
        <v>12</v>
      </c>
      <c r="K47" s="37">
        <f t="shared" si="14"/>
        <v>100</v>
      </c>
      <c r="L47" s="36">
        <f t="shared" si="14"/>
        <v>12</v>
      </c>
      <c r="M47" s="37">
        <f t="shared" si="14"/>
        <v>100</v>
      </c>
    </row>
    <row r="48" spans="2:254" x14ac:dyDescent="0.25">
      <c r="B48" s="4" t="s">
        <v>510</v>
      </c>
      <c r="C48" s="38" t="s">
        <v>522</v>
      </c>
      <c r="D48" s="3">
        <v>12</v>
      </c>
      <c r="E48" s="35">
        <f>(EW27+EZ27+FC27+FF27+FI27)/5</f>
        <v>100</v>
      </c>
    </row>
    <row r="49" spans="2:5" x14ac:dyDescent="0.25">
      <c r="B49" s="4" t="s">
        <v>511</v>
      </c>
      <c r="C49" s="38" t="s">
        <v>522</v>
      </c>
      <c r="D49" s="3">
        <f>E49/100*25</f>
        <v>0</v>
      </c>
      <c r="E49" s="35">
        <f>(EX27+FA27+FD27+FG27+FJ27)/5</f>
        <v>0</v>
      </c>
    </row>
    <row r="50" spans="2:5" x14ac:dyDescent="0.25">
      <c r="B50" s="4" t="s">
        <v>512</v>
      </c>
      <c r="C50" s="38" t="s">
        <v>522</v>
      </c>
      <c r="D50" s="3">
        <f>E50/100*25</f>
        <v>0</v>
      </c>
      <c r="E50" s="35">
        <f>(EY27+FB27+FE27+FH27+FK27)/5</f>
        <v>0</v>
      </c>
    </row>
    <row r="51" spans="2:5" x14ac:dyDescent="0.25">
      <c r="B51" s="4"/>
      <c r="C51" s="38"/>
      <c r="D51" s="36">
        <f>SUM(D48:D50)</f>
        <v>12</v>
      </c>
      <c r="E51" s="36">
        <f>SUM(E48:E50)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7:B2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4:E34"/>
    <mergeCell ref="F34:G34"/>
    <mergeCell ref="H34:I34"/>
    <mergeCell ref="D43:E43"/>
    <mergeCell ref="F43:G43"/>
    <mergeCell ref="H43:I43"/>
    <mergeCell ref="B29:E29"/>
    <mergeCell ref="J43:K43"/>
    <mergeCell ref="L43:M4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6:B2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opLeftCell="A21" workbookViewId="0">
      <selection activeCell="H30" sqref="H3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146</v>
      </c>
      <c r="B1" s="14" t="s">
        <v>327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9" t="s">
        <v>834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7"/>
      <c r="V2" s="7"/>
      <c r="W2" s="7"/>
      <c r="X2" s="7"/>
      <c r="Y2" s="7"/>
      <c r="Z2" s="7"/>
      <c r="AA2" s="7"/>
      <c r="AB2" s="7"/>
      <c r="GP2" s="76" t="s">
        <v>806</v>
      </c>
      <c r="GQ2" s="7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69" t="s">
        <v>0</v>
      </c>
      <c r="B4" s="69" t="s">
        <v>1</v>
      </c>
      <c r="C4" s="70" t="s">
        <v>57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1" t="s">
        <v>2</v>
      </c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63" t="s">
        <v>85</v>
      </c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93" t="s">
        <v>110</v>
      </c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5"/>
      <c r="GA4" s="61" t="s">
        <v>133</v>
      </c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</row>
    <row r="5" spans="1:254" ht="13.5" customHeight="1" x14ac:dyDescent="0.25">
      <c r="A5" s="69"/>
      <c r="B5" s="69"/>
      <c r="C5" s="64" t="s">
        <v>58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 t="s">
        <v>56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 t="s">
        <v>3</v>
      </c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 t="s">
        <v>229</v>
      </c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 t="s">
        <v>230</v>
      </c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 t="s">
        <v>147</v>
      </c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82" t="s">
        <v>111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 t="s">
        <v>148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 t="s">
        <v>148</v>
      </c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 t="s">
        <v>112</v>
      </c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62" t="s">
        <v>134</v>
      </c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</row>
    <row r="6" spans="1:254" ht="15.75" hidden="1" x14ac:dyDescent="0.25">
      <c r="A6" s="69"/>
      <c r="B6" s="69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69"/>
      <c r="B7" s="69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69"/>
      <c r="B8" s="69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69"/>
      <c r="B9" s="6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69"/>
      <c r="B10" s="69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69"/>
      <c r="B11" s="69"/>
      <c r="C11" s="64" t="s">
        <v>328</v>
      </c>
      <c r="D11" s="64" t="s">
        <v>5</v>
      </c>
      <c r="E11" s="64" t="s">
        <v>6</v>
      </c>
      <c r="F11" s="64" t="s">
        <v>329</v>
      </c>
      <c r="G11" s="64" t="s">
        <v>7</v>
      </c>
      <c r="H11" s="64" t="s">
        <v>8</v>
      </c>
      <c r="I11" s="64" t="s">
        <v>385</v>
      </c>
      <c r="J11" s="64" t="s">
        <v>9</v>
      </c>
      <c r="K11" s="64" t="s">
        <v>10</v>
      </c>
      <c r="L11" s="64" t="s">
        <v>330</v>
      </c>
      <c r="M11" s="64" t="s">
        <v>9</v>
      </c>
      <c r="N11" s="64" t="s">
        <v>10</v>
      </c>
      <c r="O11" s="64" t="s">
        <v>331</v>
      </c>
      <c r="P11" s="64" t="s">
        <v>11</v>
      </c>
      <c r="Q11" s="64" t="s">
        <v>4</v>
      </c>
      <c r="R11" s="64" t="s">
        <v>332</v>
      </c>
      <c r="S11" s="64" t="s">
        <v>6</v>
      </c>
      <c r="T11" s="64" t="s">
        <v>12</v>
      </c>
      <c r="U11" s="64" t="s">
        <v>333</v>
      </c>
      <c r="V11" s="64"/>
      <c r="W11" s="64"/>
      <c r="X11" s="64" t="s">
        <v>334</v>
      </c>
      <c r="Y11" s="64"/>
      <c r="Z11" s="64"/>
      <c r="AA11" s="64" t="s">
        <v>386</v>
      </c>
      <c r="AB11" s="64"/>
      <c r="AC11" s="64"/>
      <c r="AD11" s="64" t="s">
        <v>335</v>
      </c>
      <c r="AE11" s="64"/>
      <c r="AF11" s="64"/>
      <c r="AG11" s="64" t="s">
        <v>336</v>
      </c>
      <c r="AH11" s="64"/>
      <c r="AI11" s="64"/>
      <c r="AJ11" s="64" t="s">
        <v>337</v>
      </c>
      <c r="AK11" s="64"/>
      <c r="AL11" s="64"/>
      <c r="AM11" s="62" t="s">
        <v>338</v>
      </c>
      <c r="AN11" s="62"/>
      <c r="AO11" s="62"/>
      <c r="AP11" s="64" t="s">
        <v>339</v>
      </c>
      <c r="AQ11" s="64"/>
      <c r="AR11" s="64"/>
      <c r="AS11" s="64" t="s">
        <v>340</v>
      </c>
      <c r="AT11" s="64"/>
      <c r="AU11" s="64"/>
      <c r="AV11" s="64" t="s">
        <v>341</v>
      </c>
      <c r="AW11" s="64"/>
      <c r="AX11" s="64"/>
      <c r="AY11" s="64" t="s">
        <v>342</v>
      </c>
      <c r="AZ11" s="64"/>
      <c r="BA11" s="64"/>
      <c r="BB11" s="64" t="s">
        <v>343</v>
      </c>
      <c r="BC11" s="64"/>
      <c r="BD11" s="64"/>
      <c r="BE11" s="62" t="s">
        <v>387</v>
      </c>
      <c r="BF11" s="62"/>
      <c r="BG11" s="62"/>
      <c r="BH11" s="62" t="s">
        <v>344</v>
      </c>
      <c r="BI11" s="62"/>
      <c r="BJ11" s="62"/>
      <c r="BK11" s="64" t="s">
        <v>345</v>
      </c>
      <c r="BL11" s="64"/>
      <c r="BM11" s="64"/>
      <c r="BN11" s="64" t="s">
        <v>346</v>
      </c>
      <c r="BO11" s="64"/>
      <c r="BP11" s="64"/>
      <c r="BQ11" s="62" t="s">
        <v>347</v>
      </c>
      <c r="BR11" s="62"/>
      <c r="BS11" s="62"/>
      <c r="BT11" s="64" t="s">
        <v>348</v>
      </c>
      <c r="BU11" s="64"/>
      <c r="BV11" s="64"/>
      <c r="BW11" s="62" t="s">
        <v>349</v>
      </c>
      <c r="BX11" s="62"/>
      <c r="BY11" s="62"/>
      <c r="BZ11" s="62" t="s">
        <v>350</v>
      </c>
      <c r="CA11" s="62"/>
      <c r="CB11" s="62"/>
      <c r="CC11" s="62" t="s">
        <v>388</v>
      </c>
      <c r="CD11" s="62"/>
      <c r="CE11" s="62"/>
      <c r="CF11" s="62" t="s">
        <v>351</v>
      </c>
      <c r="CG11" s="62"/>
      <c r="CH11" s="62"/>
      <c r="CI11" s="62" t="s">
        <v>352</v>
      </c>
      <c r="CJ11" s="62"/>
      <c r="CK11" s="62"/>
      <c r="CL11" s="62" t="s">
        <v>353</v>
      </c>
      <c r="CM11" s="62"/>
      <c r="CN11" s="62"/>
      <c r="CO11" s="62" t="s">
        <v>354</v>
      </c>
      <c r="CP11" s="62"/>
      <c r="CQ11" s="62"/>
      <c r="CR11" s="62" t="s">
        <v>355</v>
      </c>
      <c r="CS11" s="62"/>
      <c r="CT11" s="62"/>
      <c r="CU11" s="62" t="s">
        <v>389</v>
      </c>
      <c r="CV11" s="62"/>
      <c r="CW11" s="62"/>
      <c r="CX11" s="62" t="s">
        <v>356</v>
      </c>
      <c r="CY11" s="62"/>
      <c r="CZ11" s="62"/>
      <c r="DA11" s="62" t="s">
        <v>357</v>
      </c>
      <c r="DB11" s="62"/>
      <c r="DC11" s="62"/>
      <c r="DD11" s="62" t="s">
        <v>358</v>
      </c>
      <c r="DE11" s="62"/>
      <c r="DF11" s="62"/>
      <c r="DG11" s="62" t="s">
        <v>359</v>
      </c>
      <c r="DH11" s="62"/>
      <c r="DI11" s="62"/>
      <c r="DJ11" s="62" t="s">
        <v>360</v>
      </c>
      <c r="DK11" s="62"/>
      <c r="DL11" s="62"/>
      <c r="DM11" s="62" t="s">
        <v>361</v>
      </c>
      <c r="DN11" s="62"/>
      <c r="DO11" s="62"/>
      <c r="DP11" s="62" t="s">
        <v>362</v>
      </c>
      <c r="DQ11" s="62"/>
      <c r="DR11" s="62"/>
      <c r="DS11" s="62" t="s">
        <v>363</v>
      </c>
      <c r="DT11" s="62"/>
      <c r="DU11" s="62"/>
      <c r="DV11" s="62" t="s">
        <v>364</v>
      </c>
      <c r="DW11" s="62"/>
      <c r="DX11" s="62"/>
      <c r="DY11" s="62" t="s">
        <v>390</v>
      </c>
      <c r="DZ11" s="62"/>
      <c r="EA11" s="62"/>
      <c r="EB11" s="62" t="s">
        <v>365</v>
      </c>
      <c r="EC11" s="62"/>
      <c r="ED11" s="62"/>
      <c r="EE11" s="62" t="s">
        <v>366</v>
      </c>
      <c r="EF11" s="62"/>
      <c r="EG11" s="62"/>
      <c r="EH11" s="62" t="s">
        <v>367</v>
      </c>
      <c r="EI11" s="62"/>
      <c r="EJ11" s="62"/>
      <c r="EK11" s="62" t="s">
        <v>368</v>
      </c>
      <c r="EL11" s="62"/>
      <c r="EM11" s="62"/>
      <c r="EN11" s="62" t="s">
        <v>369</v>
      </c>
      <c r="EO11" s="62"/>
      <c r="EP11" s="62"/>
      <c r="EQ11" s="62" t="s">
        <v>370</v>
      </c>
      <c r="ER11" s="62"/>
      <c r="ES11" s="62"/>
      <c r="ET11" s="62" t="s">
        <v>371</v>
      </c>
      <c r="EU11" s="62"/>
      <c r="EV11" s="62"/>
      <c r="EW11" s="62" t="s">
        <v>372</v>
      </c>
      <c r="EX11" s="62"/>
      <c r="EY11" s="62"/>
      <c r="EZ11" s="62" t="s">
        <v>373</v>
      </c>
      <c r="FA11" s="62"/>
      <c r="FB11" s="62"/>
      <c r="FC11" s="62" t="s">
        <v>391</v>
      </c>
      <c r="FD11" s="62"/>
      <c r="FE11" s="62"/>
      <c r="FF11" s="62" t="s">
        <v>374</v>
      </c>
      <c r="FG11" s="62"/>
      <c r="FH11" s="62"/>
      <c r="FI11" s="62" t="s">
        <v>375</v>
      </c>
      <c r="FJ11" s="62"/>
      <c r="FK11" s="62"/>
      <c r="FL11" s="62" t="s">
        <v>376</v>
      </c>
      <c r="FM11" s="62"/>
      <c r="FN11" s="62"/>
      <c r="FO11" s="62" t="s">
        <v>377</v>
      </c>
      <c r="FP11" s="62"/>
      <c r="FQ11" s="62"/>
      <c r="FR11" s="62" t="s">
        <v>378</v>
      </c>
      <c r="FS11" s="62"/>
      <c r="FT11" s="62"/>
      <c r="FU11" s="62" t="s">
        <v>379</v>
      </c>
      <c r="FV11" s="62"/>
      <c r="FW11" s="62"/>
      <c r="FX11" s="62" t="s">
        <v>392</v>
      </c>
      <c r="FY11" s="62"/>
      <c r="FZ11" s="62"/>
      <c r="GA11" s="62" t="s">
        <v>380</v>
      </c>
      <c r="GB11" s="62"/>
      <c r="GC11" s="62"/>
      <c r="GD11" s="62" t="s">
        <v>381</v>
      </c>
      <c r="GE11" s="62"/>
      <c r="GF11" s="62"/>
      <c r="GG11" s="62" t="s">
        <v>393</v>
      </c>
      <c r="GH11" s="62"/>
      <c r="GI11" s="62"/>
      <c r="GJ11" s="62" t="s">
        <v>382</v>
      </c>
      <c r="GK11" s="62"/>
      <c r="GL11" s="62"/>
      <c r="GM11" s="62" t="s">
        <v>383</v>
      </c>
      <c r="GN11" s="62"/>
      <c r="GO11" s="62"/>
      <c r="GP11" s="62" t="s">
        <v>384</v>
      </c>
      <c r="GQ11" s="62"/>
      <c r="GR11" s="62"/>
    </row>
    <row r="12" spans="1:254" ht="85.5" customHeight="1" x14ac:dyDescent="0.25">
      <c r="A12" s="69"/>
      <c r="B12" s="69"/>
      <c r="C12" s="60" t="s">
        <v>683</v>
      </c>
      <c r="D12" s="60"/>
      <c r="E12" s="60"/>
      <c r="F12" s="60" t="s">
        <v>686</v>
      </c>
      <c r="G12" s="60"/>
      <c r="H12" s="60"/>
      <c r="I12" s="60" t="s">
        <v>689</v>
      </c>
      <c r="J12" s="60"/>
      <c r="K12" s="60"/>
      <c r="L12" s="60" t="s">
        <v>421</v>
      </c>
      <c r="M12" s="60"/>
      <c r="N12" s="60"/>
      <c r="O12" s="60" t="s">
        <v>692</v>
      </c>
      <c r="P12" s="60"/>
      <c r="Q12" s="60"/>
      <c r="R12" s="60" t="s">
        <v>695</v>
      </c>
      <c r="S12" s="60"/>
      <c r="T12" s="60"/>
      <c r="U12" s="60" t="s">
        <v>699</v>
      </c>
      <c r="V12" s="60"/>
      <c r="W12" s="60"/>
      <c r="X12" s="60" t="s">
        <v>422</v>
      </c>
      <c r="Y12" s="60"/>
      <c r="Z12" s="60"/>
      <c r="AA12" s="60" t="s">
        <v>423</v>
      </c>
      <c r="AB12" s="60"/>
      <c r="AC12" s="60"/>
      <c r="AD12" s="60" t="s">
        <v>424</v>
      </c>
      <c r="AE12" s="60"/>
      <c r="AF12" s="60"/>
      <c r="AG12" s="60" t="s">
        <v>703</v>
      </c>
      <c r="AH12" s="60"/>
      <c r="AI12" s="60"/>
      <c r="AJ12" s="60" t="s">
        <v>425</v>
      </c>
      <c r="AK12" s="60"/>
      <c r="AL12" s="60"/>
      <c r="AM12" s="60" t="s">
        <v>426</v>
      </c>
      <c r="AN12" s="60"/>
      <c r="AO12" s="60"/>
      <c r="AP12" s="60" t="s">
        <v>427</v>
      </c>
      <c r="AQ12" s="60"/>
      <c r="AR12" s="60"/>
      <c r="AS12" s="60" t="s">
        <v>706</v>
      </c>
      <c r="AT12" s="60"/>
      <c r="AU12" s="60"/>
      <c r="AV12" s="60" t="s">
        <v>799</v>
      </c>
      <c r="AW12" s="60"/>
      <c r="AX12" s="60"/>
      <c r="AY12" s="60" t="s">
        <v>428</v>
      </c>
      <c r="AZ12" s="60"/>
      <c r="BA12" s="60"/>
      <c r="BB12" s="60" t="s">
        <v>415</v>
      </c>
      <c r="BC12" s="60"/>
      <c r="BD12" s="60"/>
      <c r="BE12" s="60" t="s">
        <v>429</v>
      </c>
      <c r="BF12" s="60"/>
      <c r="BG12" s="60"/>
      <c r="BH12" s="60" t="s">
        <v>712</v>
      </c>
      <c r="BI12" s="60"/>
      <c r="BJ12" s="60"/>
      <c r="BK12" s="60" t="s">
        <v>430</v>
      </c>
      <c r="BL12" s="60"/>
      <c r="BM12" s="60"/>
      <c r="BN12" s="60" t="s">
        <v>431</v>
      </c>
      <c r="BO12" s="60"/>
      <c r="BP12" s="60"/>
      <c r="BQ12" s="60" t="s">
        <v>432</v>
      </c>
      <c r="BR12" s="60"/>
      <c r="BS12" s="60"/>
      <c r="BT12" s="60" t="s">
        <v>433</v>
      </c>
      <c r="BU12" s="60"/>
      <c r="BV12" s="60"/>
      <c r="BW12" s="60" t="s">
        <v>719</v>
      </c>
      <c r="BX12" s="60"/>
      <c r="BY12" s="60"/>
      <c r="BZ12" s="60" t="s">
        <v>440</v>
      </c>
      <c r="CA12" s="60"/>
      <c r="CB12" s="60"/>
      <c r="CC12" s="60" t="s">
        <v>723</v>
      </c>
      <c r="CD12" s="60"/>
      <c r="CE12" s="60"/>
      <c r="CF12" s="60" t="s">
        <v>441</v>
      </c>
      <c r="CG12" s="60"/>
      <c r="CH12" s="60"/>
      <c r="CI12" s="60" t="s">
        <v>442</v>
      </c>
      <c r="CJ12" s="60"/>
      <c r="CK12" s="60"/>
      <c r="CL12" s="60" t="s">
        <v>443</v>
      </c>
      <c r="CM12" s="60"/>
      <c r="CN12" s="60"/>
      <c r="CO12" s="60" t="s">
        <v>483</v>
      </c>
      <c r="CP12" s="60"/>
      <c r="CQ12" s="60"/>
      <c r="CR12" s="60" t="s">
        <v>480</v>
      </c>
      <c r="CS12" s="60"/>
      <c r="CT12" s="60"/>
      <c r="CU12" s="60" t="s">
        <v>484</v>
      </c>
      <c r="CV12" s="60"/>
      <c r="CW12" s="60"/>
      <c r="CX12" s="60" t="s">
        <v>481</v>
      </c>
      <c r="CY12" s="60"/>
      <c r="CZ12" s="60"/>
      <c r="DA12" s="60" t="s">
        <v>482</v>
      </c>
      <c r="DB12" s="60"/>
      <c r="DC12" s="60"/>
      <c r="DD12" s="60" t="s">
        <v>735</v>
      </c>
      <c r="DE12" s="60"/>
      <c r="DF12" s="60"/>
      <c r="DG12" s="60" t="s">
        <v>738</v>
      </c>
      <c r="DH12" s="60"/>
      <c r="DI12" s="60"/>
      <c r="DJ12" s="60" t="s">
        <v>485</v>
      </c>
      <c r="DK12" s="60"/>
      <c r="DL12" s="60"/>
      <c r="DM12" s="60" t="s">
        <v>742</v>
      </c>
      <c r="DN12" s="60"/>
      <c r="DO12" s="60"/>
      <c r="DP12" s="60" t="s">
        <v>486</v>
      </c>
      <c r="DQ12" s="60"/>
      <c r="DR12" s="60"/>
      <c r="DS12" s="60" t="s">
        <v>487</v>
      </c>
      <c r="DT12" s="60"/>
      <c r="DU12" s="60"/>
      <c r="DV12" s="60" t="s">
        <v>750</v>
      </c>
      <c r="DW12" s="60"/>
      <c r="DX12" s="60"/>
      <c r="DY12" s="60" t="s">
        <v>488</v>
      </c>
      <c r="DZ12" s="60"/>
      <c r="EA12" s="60"/>
      <c r="EB12" s="60" t="s">
        <v>489</v>
      </c>
      <c r="EC12" s="60"/>
      <c r="ED12" s="60"/>
      <c r="EE12" s="60" t="s">
        <v>490</v>
      </c>
      <c r="EF12" s="60"/>
      <c r="EG12" s="60"/>
      <c r="EH12" s="60" t="s">
        <v>491</v>
      </c>
      <c r="EI12" s="60"/>
      <c r="EJ12" s="60"/>
      <c r="EK12" s="89" t="s">
        <v>492</v>
      </c>
      <c r="EL12" s="89"/>
      <c r="EM12" s="89"/>
      <c r="EN12" s="60" t="s">
        <v>761</v>
      </c>
      <c r="EO12" s="60"/>
      <c r="EP12" s="60"/>
      <c r="EQ12" s="60" t="s">
        <v>493</v>
      </c>
      <c r="ER12" s="60"/>
      <c r="ES12" s="60"/>
      <c r="ET12" s="60" t="s">
        <v>494</v>
      </c>
      <c r="EU12" s="60"/>
      <c r="EV12" s="60"/>
      <c r="EW12" s="60" t="s">
        <v>767</v>
      </c>
      <c r="EX12" s="60"/>
      <c r="EY12" s="60"/>
      <c r="EZ12" s="60" t="s">
        <v>496</v>
      </c>
      <c r="FA12" s="60"/>
      <c r="FB12" s="60"/>
      <c r="FC12" s="60" t="s">
        <v>497</v>
      </c>
      <c r="FD12" s="60"/>
      <c r="FE12" s="60"/>
      <c r="FF12" s="60" t="s">
        <v>495</v>
      </c>
      <c r="FG12" s="60"/>
      <c r="FH12" s="60"/>
      <c r="FI12" s="60" t="s">
        <v>772</v>
      </c>
      <c r="FJ12" s="60"/>
      <c r="FK12" s="60"/>
      <c r="FL12" s="60" t="s">
        <v>498</v>
      </c>
      <c r="FM12" s="60"/>
      <c r="FN12" s="60"/>
      <c r="FO12" s="60" t="s">
        <v>776</v>
      </c>
      <c r="FP12" s="60"/>
      <c r="FQ12" s="60"/>
      <c r="FR12" s="60" t="s">
        <v>499</v>
      </c>
      <c r="FS12" s="60"/>
      <c r="FT12" s="60"/>
      <c r="FU12" s="89" t="s">
        <v>802</v>
      </c>
      <c r="FV12" s="89"/>
      <c r="FW12" s="89"/>
      <c r="FX12" s="60" t="s">
        <v>803</v>
      </c>
      <c r="FY12" s="60"/>
      <c r="FZ12" s="60"/>
      <c r="GA12" s="60" t="s">
        <v>503</v>
      </c>
      <c r="GB12" s="60"/>
      <c r="GC12" s="60"/>
      <c r="GD12" s="60" t="s">
        <v>782</v>
      </c>
      <c r="GE12" s="60"/>
      <c r="GF12" s="60"/>
      <c r="GG12" s="60" t="s">
        <v>504</v>
      </c>
      <c r="GH12" s="60"/>
      <c r="GI12" s="60"/>
      <c r="GJ12" s="60" t="s">
        <v>788</v>
      </c>
      <c r="GK12" s="60"/>
      <c r="GL12" s="60"/>
      <c r="GM12" s="60" t="s">
        <v>792</v>
      </c>
      <c r="GN12" s="60"/>
      <c r="GO12" s="60"/>
      <c r="GP12" s="60" t="s">
        <v>804</v>
      </c>
      <c r="GQ12" s="60"/>
      <c r="GR12" s="60"/>
    </row>
    <row r="13" spans="1:254" ht="93.75" customHeight="1" x14ac:dyDescent="0.25">
      <c r="A13" s="69"/>
      <c r="B13" s="69"/>
      <c r="C13" s="48" t="s">
        <v>684</v>
      </c>
      <c r="D13" s="48" t="s">
        <v>685</v>
      </c>
      <c r="E13" s="48" t="s">
        <v>32</v>
      </c>
      <c r="F13" s="48" t="s">
        <v>394</v>
      </c>
      <c r="G13" s="48" t="s">
        <v>687</v>
      </c>
      <c r="H13" s="48" t="s">
        <v>688</v>
      </c>
      <c r="I13" s="48" t="s">
        <v>231</v>
      </c>
      <c r="J13" s="48" t="s">
        <v>690</v>
      </c>
      <c r="K13" s="48" t="s">
        <v>691</v>
      </c>
      <c r="L13" s="48" t="s">
        <v>395</v>
      </c>
      <c r="M13" s="48" t="s">
        <v>396</v>
      </c>
      <c r="N13" s="48" t="s">
        <v>397</v>
      </c>
      <c r="O13" s="48"/>
      <c r="P13" s="48" t="s">
        <v>693</v>
      </c>
      <c r="Q13" s="48" t="s">
        <v>694</v>
      </c>
      <c r="R13" s="48" t="s">
        <v>696</v>
      </c>
      <c r="S13" s="48" t="s">
        <v>697</v>
      </c>
      <c r="T13" s="48" t="s">
        <v>698</v>
      </c>
      <c r="U13" s="48"/>
      <c r="V13" s="48" t="s">
        <v>700</v>
      </c>
      <c r="W13" s="48" t="s">
        <v>701</v>
      </c>
      <c r="X13" s="48" t="s">
        <v>153</v>
      </c>
      <c r="Y13" s="48" t="s">
        <v>159</v>
      </c>
      <c r="Z13" s="48" t="s">
        <v>160</v>
      </c>
      <c r="AA13" s="48" t="s">
        <v>398</v>
      </c>
      <c r="AB13" s="48" t="s">
        <v>399</v>
      </c>
      <c r="AC13" s="48" t="s">
        <v>400</v>
      </c>
      <c r="AD13" s="48" t="s">
        <v>401</v>
      </c>
      <c r="AE13" s="48" t="s">
        <v>402</v>
      </c>
      <c r="AF13" s="48" t="s">
        <v>702</v>
      </c>
      <c r="AG13" s="48" t="s">
        <v>403</v>
      </c>
      <c r="AH13" s="48" t="s">
        <v>404</v>
      </c>
      <c r="AI13" s="48" t="s">
        <v>704</v>
      </c>
      <c r="AJ13" s="48" t="s">
        <v>161</v>
      </c>
      <c r="AK13" s="48" t="s">
        <v>705</v>
      </c>
      <c r="AL13" s="48" t="s">
        <v>405</v>
      </c>
      <c r="AM13" s="48" t="s">
        <v>406</v>
      </c>
      <c r="AN13" s="48" t="s">
        <v>407</v>
      </c>
      <c r="AO13" s="48" t="s">
        <v>408</v>
      </c>
      <c r="AP13" s="48" t="s">
        <v>168</v>
      </c>
      <c r="AQ13" s="48" t="s">
        <v>575</v>
      </c>
      <c r="AR13" s="48" t="s">
        <v>169</v>
      </c>
      <c r="AS13" s="48" t="s">
        <v>707</v>
      </c>
      <c r="AT13" s="48" t="s">
        <v>708</v>
      </c>
      <c r="AU13" s="48" t="s">
        <v>84</v>
      </c>
      <c r="AV13" s="48" t="s">
        <v>411</v>
      </c>
      <c r="AW13" s="48" t="s">
        <v>412</v>
      </c>
      <c r="AX13" s="48" t="s">
        <v>413</v>
      </c>
      <c r="AY13" s="48" t="s">
        <v>414</v>
      </c>
      <c r="AZ13" s="48" t="s">
        <v>709</v>
      </c>
      <c r="BA13" s="48" t="s">
        <v>151</v>
      </c>
      <c r="BB13" s="48" t="s">
        <v>710</v>
      </c>
      <c r="BC13" s="48" t="s">
        <v>416</v>
      </c>
      <c r="BD13" s="48" t="s">
        <v>711</v>
      </c>
      <c r="BE13" s="48" t="s">
        <v>81</v>
      </c>
      <c r="BF13" s="48" t="s">
        <v>417</v>
      </c>
      <c r="BG13" s="48" t="s">
        <v>154</v>
      </c>
      <c r="BH13" s="48" t="s">
        <v>713</v>
      </c>
      <c r="BI13" s="48" t="s">
        <v>714</v>
      </c>
      <c r="BJ13" s="48" t="s">
        <v>715</v>
      </c>
      <c r="BK13" s="48" t="s">
        <v>252</v>
      </c>
      <c r="BL13" s="48" t="s">
        <v>409</v>
      </c>
      <c r="BM13" s="48" t="s">
        <v>410</v>
      </c>
      <c r="BN13" s="48" t="s">
        <v>247</v>
      </c>
      <c r="BO13" s="48" t="s">
        <v>66</v>
      </c>
      <c r="BP13" s="48" t="s">
        <v>716</v>
      </c>
      <c r="BQ13" s="48" t="s">
        <v>67</v>
      </c>
      <c r="BR13" s="48" t="s">
        <v>717</v>
      </c>
      <c r="BS13" s="48" t="s">
        <v>718</v>
      </c>
      <c r="BT13" s="48" t="s">
        <v>418</v>
      </c>
      <c r="BU13" s="48" t="s">
        <v>419</v>
      </c>
      <c r="BV13" s="48" t="s">
        <v>420</v>
      </c>
      <c r="BW13" s="48" t="s">
        <v>720</v>
      </c>
      <c r="BX13" s="48" t="s">
        <v>721</v>
      </c>
      <c r="BY13" s="48" t="s">
        <v>722</v>
      </c>
      <c r="BZ13" s="48" t="s">
        <v>163</v>
      </c>
      <c r="CA13" s="48" t="s">
        <v>164</v>
      </c>
      <c r="CB13" s="48" t="s">
        <v>434</v>
      </c>
      <c r="CC13" s="48" t="s">
        <v>724</v>
      </c>
      <c r="CD13" s="48" t="s">
        <v>725</v>
      </c>
      <c r="CE13" s="48" t="s">
        <v>726</v>
      </c>
      <c r="CF13" s="48" t="s">
        <v>727</v>
      </c>
      <c r="CG13" s="48" t="s">
        <v>728</v>
      </c>
      <c r="CH13" s="48" t="s">
        <v>729</v>
      </c>
      <c r="CI13" s="48" t="s">
        <v>435</v>
      </c>
      <c r="CJ13" s="48" t="s">
        <v>436</v>
      </c>
      <c r="CK13" s="48" t="s">
        <v>437</v>
      </c>
      <c r="CL13" s="48" t="s">
        <v>438</v>
      </c>
      <c r="CM13" s="48" t="s">
        <v>439</v>
      </c>
      <c r="CN13" s="48" t="s">
        <v>730</v>
      </c>
      <c r="CO13" s="48" t="s">
        <v>731</v>
      </c>
      <c r="CP13" s="48" t="s">
        <v>732</v>
      </c>
      <c r="CQ13" s="48" t="s">
        <v>733</v>
      </c>
      <c r="CR13" s="48"/>
      <c r="CS13" s="48" t="s">
        <v>734</v>
      </c>
      <c r="CT13" s="48" t="s">
        <v>166</v>
      </c>
      <c r="CU13" s="48" t="s">
        <v>450</v>
      </c>
      <c r="CV13" s="48" t="s">
        <v>451</v>
      </c>
      <c r="CW13" s="48" t="s">
        <v>452</v>
      </c>
      <c r="CX13" s="48" t="s">
        <v>444</v>
      </c>
      <c r="CY13" s="48" t="s">
        <v>445</v>
      </c>
      <c r="CZ13" s="48" t="s">
        <v>446</v>
      </c>
      <c r="DA13" s="48" t="s">
        <v>447</v>
      </c>
      <c r="DB13" s="48" t="s">
        <v>448</v>
      </c>
      <c r="DC13" s="48" t="s">
        <v>449</v>
      </c>
      <c r="DD13" s="48" t="s">
        <v>453</v>
      </c>
      <c r="DE13" s="48" t="s">
        <v>736</v>
      </c>
      <c r="DF13" s="48" t="s">
        <v>737</v>
      </c>
      <c r="DG13" s="48" t="s">
        <v>457</v>
      </c>
      <c r="DH13" s="48" t="s">
        <v>458</v>
      </c>
      <c r="DI13" s="48" t="s">
        <v>739</v>
      </c>
      <c r="DJ13" s="48" t="s">
        <v>740</v>
      </c>
      <c r="DK13" s="48" t="s">
        <v>454</v>
      </c>
      <c r="DL13" s="48" t="s">
        <v>741</v>
      </c>
      <c r="DM13" s="48" t="s">
        <v>455</v>
      </c>
      <c r="DN13" s="48" t="s">
        <v>743</v>
      </c>
      <c r="DO13" s="48" t="s">
        <v>744</v>
      </c>
      <c r="DP13" s="48" t="s">
        <v>456</v>
      </c>
      <c r="DQ13" s="48" t="s">
        <v>745</v>
      </c>
      <c r="DR13" s="48" t="s">
        <v>746</v>
      </c>
      <c r="DS13" s="48" t="s">
        <v>747</v>
      </c>
      <c r="DT13" s="48" t="s">
        <v>748</v>
      </c>
      <c r="DU13" s="48" t="s">
        <v>749</v>
      </c>
      <c r="DV13" s="48" t="s">
        <v>751</v>
      </c>
      <c r="DW13" s="48" t="s">
        <v>752</v>
      </c>
      <c r="DX13" s="48" t="s">
        <v>800</v>
      </c>
      <c r="DY13" s="48" t="s">
        <v>753</v>
      </c>
      <c r="DZ13" s="48" t="s">
        <v>801</v>
      </c>
      <c r="EA13" s="48" t="s">
        <v>754</v>
      </c>
      <c r="EB13" s="48" t="s">
        <v>459</v>
      </c>
      <c r="EC13" s="48" t="s">
        <v>460</v>
      </c>
      <c r="ED13" s="48" t="s">
        <v>755</v>
      </c>
      <c r="EE13" s="48" t="s">
        <v>298</v>
      </c>
      <c r="EF13" s="48" t="s">
        <v>461</v>
      </c>
      <c r="EG13" s="48" t="s">
        <v>756</v>
      </c>
      <c r="EH13" s="48" t="s">
        <v>462</v>
      </c>
      <c r="EI13" s="48" t="s">
        <v>463</v>
      </c>
      <c r="EJ13" s="48" t="s">
        <v>757</v>
      </c>
      <c r="EK13" s="48" t="s">
        <v>758</v>
      </c>
      <c r="EL13" s="48" t="s">
        <v>759</v>
      </c>
      <c r="EM13" s="48" t="s">
        <v>760</v>
      </c>
      <c r="EN13" s="48" t="s">
        <v>464</v>
      </c>
      <c r="EO13" s="48" t="s">
        <v>465</v>
      </c>
      <c r="EP13" s="48" t="s">
        <v>762</v>
      </c>
      <c r="EQ13" s="48" t="s">
        <v>466</v>
      </c>
      <c r="ER13" s="48" t="s">
        <v>467</v>
      </c>
      <c r="ES13" s="48" t="s">
        <v>763</v>
      </c>
      <c r="ET13" s="48" t="s">
        <v>764</v>
      </c>
      <c r="EU13" s="48" t="s">
        <v>765</v>
      </c>
      <c r="EV13" s="48" t="s">
        <v>766</v>
      </c>
      <c r="EW13" s="48" t="s">
        <v>768</v>
      </c>
      <c r="EX13" s="48" t="s">
        <v>769</v>
      </c>
      <c r="EY13" s="48" t="s">
        <v>770</v>
      </c>
      <c r="EZ13" s="48" t="s">
        <v>168</v>
      </c>
      <c r="FA13" s="48" t="s">
        <v>170</v>
      </c>
      <c r="FB13" s="48" t="s">
        <v>169</v>
      </c>
      <c r="FC13" s="48" t="s">
        <v>471</v>
      </c>
      <c r="FD13" s="48" t="s">
        <v>472</v>
      </c>
      <c r="FE13" s="48" t="s">
        <v>771</v>
      </c>
      <c r="FF13" s="48" t="s">
        <v>468</v>
      </c>
      <c r="FG13" s="48" t="s">
        <v>469</v>
      </c>
      <c r="FH13" s="48" t="s">
        <v>470</v>
      </c>
      <c r="FI13" s="48" t="s">
        <v>773</v>
      </c>
      <c r="FJ13" s="48" t="s">
        <v>774</v>
      </c>
      <c r="FK13" s="48" t="s">
        <v>775</v>
      </c>
      <c r="FL13" s="48" t="s">
        <v>473</v>
      </c>
      <c r="FM13" s="48" t="s">
        <v>474</v>
      </c>
      <c r="FN13" s="48" t="s">
        <v>475</v>
      </c>
      <c r="FO13" s="48" t="s">
        <v>777</v>
      </c>
      <c r="FP13" s="48" t="s">
        <v>778</v>
      </c>
      <c r="FQ13" s="48" t="s">
        <v>779</v>
      </c>
      <c r="FR13" s="48"/>
      <c r="FS13" s="48" t="s">
        <v>476</v>
      </c>
      <c r="FT13" s="48" t="s">
        <v>477</v>
      </c>
      <c r="FU13" s="48"/>
      <c r="FV13" s="48" t="s">
        <v>262</v>
      </c>
      <c r="FW13" s="48" t="s">
        <v>478</v>
      </c>
      <c r="FX13" s="48" t="s">
        <v>479</v>
      </c>
      <c r="FY13" s="48" t="s">
        <v>780</v>
      </c>
      <c r="FZ13" s="48" t="s">
        <v>781</v>
      </c>
      <c r="GA13" s="48" t="s">
        <v>500</v>
      </c>
      <c r="GB13" s="48" t="s">
        <v>501</v>
      </c>
      <c r="GC13" s="48" t="s">
        <v>502</v>
      </c>
      <c r="GD13" s="48" t="s">
        <v>783</v>
      </c>
      <c r="GE13" s="48" t="s">
        <v>784</v>
      </c>
      <c r="GF13" s="48" t="s">
        <v>785</v>
      </c>
      <c r="GG13" s="48"/>
      <c r="GH13" s="48" t="s">
        <v>786</v>
      </c>
      <c r="GI13" s="48" t="s">
        <v>787</v>
      </c>
      <c r="GJ13" s="48" t="s">
        <v>789</v>
      </c>
      <c r="GK13" s="48" t="s">
        <v>790</v>
      </c>
      <c r="GL13" s="48" t="s">
        <v>791</v>
      </c>
      <c r="GM13" s="48" t="s">
        <v>505</v>
      </c>
      <c r="GN13" s="48" t="s">
        <v>506</v>
      </c>
      <c r="GO13" s="48" t="s">
        <v>507</v>
      </c>
      <c r="GP13" s="48" t="s">
        <v>793</v>
      </c>
      <c r="GQ13" s="48" t="s">
        <v>794</v>
      </c>
      <c r="GR13" s="48" t="s">
        <v>795</v>
      </c>
    </row>
    <row r="14" spans="1:254" ht="15.75" x14ac:dyDescent="0.25">
      <c r="A14" s="17">
        <v>1</v>
      </c>
      <c r="B14" s="13" t="s">
        <v>820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</row>
    <row r="15" spans="1:254" ht="15.75" x14ac:dyDescent="0.25">
      <c r="A15" s="2">
        <v>2</v>
      </c>
      <c r="B15" s="1" t="s">
        <v>821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ht="16.5" thickBot="1" x14ac:dyDescent="0.3">
      <c r="A16" s="2">
        <v>3</v>
      </c>
      <c r="B16" s="1" t="s">
        <v>822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254" ht="16.5" thickBot="1" x14ac:dyDescent="0.3">
      <c r="A17" s="2">
        <v>4</v>
      </c>
      <c r="B17" s="54" t="s">
        <v>823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pans="1:254" ht="32.25" thickBot="1" x14ac:dyDescent="0.3">
      <c r="A18" s="2">
        <v>5</v>
      </c>
      <c r="B18" s="55" t="s">
        <v>824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pans="1:254" ht="32.25" thickBot="1" x14ac:dyDescent="0.3">
      <c r="A19" s="2">
        <v>6</v>
      </c>
      <c r="B19" s="55" t="s">
        <v>825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pans="1:254" ht="16.5" thickBot="1" x14ac:dyDescent="0.3">
      <c r="A20" s="2">
        <v>7</v>
      </c>
      <c r="B20" s="1" t="s">
        <v>826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pans="1:254" ht="16.5" thickBot="1" x14ac:dyDescent="0.3">
      <c r="A21" s="3">
        <v>8</v>
      </c>
      <c r="B21" s="54" t="s">
        <v>827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ht="16.5" thickBot="1" x14ac:dyDescent="0.3">
      <c r="A22" s="3">
        <v>9</v>
      </c>
      <c r="B22" s="55" t="s">
        <v>828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32.25" thickBot="1" x14ac:dyDescent="0.3">
      <c r="A23" s="3">
        <v>10</v>
      </c>
      <c r="B23" s="54" t="s">
        <v>829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32.25" thickBot="1" x14ac:dyDescent="0.3">
      <c r="A24" s="3">
        <v>11</v>
      </c>
      <c r="B24" s="55" t="s">
        <v>832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</row>
    <row r="25" spans="1:254" ht="16.5" thickBot="1" x14ac:dyDescent="0.3">
      <c r="A25" s="3">
        <v>12</v>
      </c>
      <c r="B25" s="55" t="s">
        <v>831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spans="1:254" ht="32.25" thickBot="1" x14ac:dyDescent="0.3">
      <c r="A26" s="3">
        <v>13</v>
      </c>
      <c r="B26" s="55" t="s">
        <v>830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spans="1:254" ht="15.75" x14ac:dyDescent="0.25">
      <c r="A27" s="3">
        <v>14</v>
      </c>
      <c r="B27" s="51"/>
      <c r="C27" s="3">
        <f t="shared" ref="C27:H27" si="0">SUM(C14:C26)</f>
        <v>13</v>
      </c>
      <c r="D27" s="3">
        <f t="shared" si="0"/>
        <v>0</v>
      </c>
      <c r="E27" s="3">
        <f t="shared" si="0"/>
        <v>0</v>
      </c>
      <c r="F27" s="3">
        <f t="shared" si="0"/>
        <v>13</v>
      </c>
      <c r="G27" s="3">
        <f t="shared" si="0"/>
        <v>0</v>
      </c>
      <c r="H27" s="3">
        <f t="shared" si="0"/>
        <v>0</v>
      </c>
      <c r="I27" s="3">
        <v>13</v>
      </c>
      <c r="J27" s="3">
        <f>SUM(J14:J26)</f>
        <v>0</v>
      </c>
      <c r="K27" s="3">
        <f>SUM(K14:K26)</f>
        <v>0</v>
      </c>
      <c r="L27" s="3">
        <v>13</v>
      </c>
      <c r="M27" s="3">
        <f t="shared" ref="M27:AA27" si="1">SUM(M14:M26)</f>
        <v>0</v>
      </c>
      <c r="N27" s="3">
        <f t="shared" si="1"/>
        <v>0</v>
      </c>
      <c r="O27" s="3">
        <f t="shared" si="1"/>
        <v>13</v>
      </c>
      <c r="P27" s="3">
        <f t="shared" si="1"/>
        <v>0</v>
      </c>
      <c r="Q27" s="3">
        <f t="shared" si="1"/>
        <v>0</v>
      </c>
      <c r="R27" s="3">
        <f t="shared" si="1"/>
        <v>13</v>
      </c>
      <c r="S27" s="3">
        <f t="shared" si="1"/>
        <v>0</v>
      </c>
      <c r="T27" s="3">
        <f t="shared" si="1"/>
        <v>0</v>
      </c>
      <c r="U27" s="3">
        <f t="shared" si="1"/>
        <v>13</v>
      </c>
      <c r="V27" s="3">
        <f t="shared" si="1"/>
        <v>0</v>
      </c>
      <c r="W27" s="3">
        <f t="shared" si="1"/>
        <v>0</v>
      </c>
      <c r="X27" s="3">
        <f t="shared" si="1"/>
        <v>13</v>
      </c>
      <c r="Y27" s="3">
        <f t="shared" si="1"/>
        <v>0</v>
      </c>
      <c r="Z27" s="3">
        <f t="shared" si="1"/>
        <v>0</v>
      </c>
      <c r="AA27" s="3">
        <f t="shared" si="1"/>
        <v>13</v>
      </c>
      <c r="AB27" s="3"/>
      <c r="AC27" s="3">
        <f t="shared" ref="AC27:BA27" si="2">SUM(AC14:AC26)</f>
        <v>0</v>
      </c>
      <c r="AD27" s="3">
        <f t="shared" si="2"/>
        <v>13</v>
      </c>
      <c r="AE27" s="3">
        <f t="shared" si="2"/>
        <v>0</v>
      </c>
      <c r="AF27" s="3">
        <f t="shared" si="2"/>
        <v>0</v>
      </c>
      <c r="AG27" s="3">
        <f t="shared" si="2"/>
        <v>13</v>
      </c>
      <c r="AH27" s="3">
        <f t="shared" si="2"/>
        <v>0</v>
      </c>
      <c r="AI27" s="3">
        <f t="shared" si="2"/>
        <v>0</v>
      </c>
      <c r="AJ27" s="3">
        <f t="shared" si="2"/>
        <v>13</v>
      </c>
      <c r="AK27" s="3">
        <f t="shared" si="2"/>
        <v>0</v>
      </c>
      <c r="AL27" s="3">
        <f t="shared" si="2"/>
        <v>0</v>
      </c>
      <c r="AM27" s="3">
        <f t="shared" si="2"/>
        <v>13</v>
      </c>
      <c r="AN27" s="3">
        <f t="shared" si="2"/>
        <v>0</v>
      </c>
      <c r="AO27" s="3">
        <f t="shared" si="2"/>
        <v>0</v>
      </c>
      <c r="AP27" s="3">
        <f t="shared" si="2"/>
        <v>13</v>
      </c>
      <c r="AQ27" s="3">
        <f t="shared" si="2"/>
        <v>0</v>
      </c>
      <c r="AR27" s="3">
        <f t="shared" si="2"/>
        <v>0</v>
      </c>
      <c r="AS27" s="3">
        <f t="shared" si="2"/>
        <v>13</v>
      </c>
      <c r="AT27" s="3">
        <f t="shared" si="2"/>
        <v>0</v>
      </c>
      <c r="AU27" s="3">
        <f t="shared" si="2"/>
        <v>0</v>
      </c>
      <c r="AV27" s="3">
        <f t="shared" si="2"/>
        <v>13</v>
      </c>
      <c r="AW27" s="3">
        <f t="shared" si="2"/>
        <v>0</v>
      </c>
      <c r="AX27" s="3">
        <f t="shared" si="2"/>
        <v>0</v>
      </c>
      <c r="AY27" s="3">
        <f t="shared" si="2"/>
        <v>13</v>
      </c>
      <c r="AZ27" s="3">
        <f t="shared" si="2"/>
        <v>0</v>
      </c>
      <c r="BA27" s="3">
        <f t="shared" si="2"/>
        <v>0</v>
      </c>
      <c r="BB27" s="3">
        <v>13</v>
      </c>
      <c r="BC27" s="3">
        <f t="shared" ref="BC27:CH27" si="3">SUM(BC14:BC26)</f>
        <v>0</v>
      </c>
      <c r="BD27" s="3">
        <f t="shared" si="3"/>
        <v>0</v>
      </c>
      <c r="BE27" s="3">
        <f t="shared" si="3"/>
        <v>13</v>
      </c>
      <c r="BF27" s="3">
        <f t="shared" si="3"/>
        <v>0</v>
      </c>
      <c r="BG27" s="3">
        <f t="shared" si="3"/>
        <v>0</v>
      </c>
      <c r="BH27" s="3">
        <f t="shared" si="3"/>
        <v>13</v>
      </c>
      <c r="BI27" s="3">
        <f t="shared" si="3"/>
        <v>0</v>
      </c>
      <c r="BJ27" s="3">
        <f t="shared" si="3"/>
        <v>0</v>
      </c>
      <c r="BK27" s="3">
        <f t="shared" si="3"/>
        <v>13</v>
      </c>
      <c r="BL27" s="3">
        <f t="shared" si="3"/>
        <v>0</v>
      </c>
      <c r="BM27" s="3">
        <f t="shared" si="3"/>
        <v>0</v>
      </c>
      <c r="BN27" s="3">
        <f t="shared" si="3"/>
        <v>13</v>
      </c>
      <c r="BO27" s="3">
        <f t="shared" si="3"/>
        <v>0</v>
      </c>
      <c r="BP27" s="3">
        <f t="shared" si="3"/>
        <v>0</v>
      </c>
      <c r="BQ27" s="3">
        <f t="shared" si="3"/>
        <v>13</v>
      </c>
      <c r="BR27" s="3">
        <f t="shared" si="3"/>
        <v>0</v>
      </c>
      <c r="BS27" s="3">
        <f t="shared" si="3"/>
        <v>0</v>
      </c>
      <c r="BT27" s="3">
        <f t="shared" si="3"/>
        <v>13</v>
      </c>
      <c r="BU27" s="3">
        <f t="shared" si="3"/>
        <v>0</v>
      </c>
      <c r="BV27" s="3">
        <f t="shared" si="3"/>
        <v>0</v>
      </c>
      <c r="BW27" s="3">
        <f t="shared" si="3"/>
        <v>13</v>
      </c>
      <c r="BX27" s="3">
        <f t="shared" si="3"/>
        <v>0</v>
      </c>
      <c r="BY27" s="3">
        <f t="shared" si="3"/>
        <v>0</v>
      </c>
      <c r="BZ27" s="3">
        <f t="shared" si="3"/>
        <v>13</v>
      </c>
      <c r="CA27" s="3">
        <f t="shared" si="3"/>
        <v>0</v>
      </c>
      <c r="CB27" s="3">
        <f t="shared" si="3"/>
        <v>0</v>
      </c>
      <c r="CC27" s="3">
        <f t="shared" si="3"/>
        <v>13</v>
      </c>
      <c r="CD27" s="3">
        <f t="shared" si="3"/>
        <v>0</v>
      </c>
      <c r="CE27" s="3">
        <f t="shared" si="3"/>
        <v>0</v>
      </c>
      <c r="CF27" s="3">
        <f t="shared" si="3"/>
        <v>13</v>
      </c>
      <c r="CG27" s="3">
        <f t="shared" si="3"/>
        <v>0</v>
      </c>
      <c r="CH27" s="3">
        <f t="shared" si="3"/>
        <v>0</v>
      </c>
      <c r="CI27" s="3">
        <f t="shared" ref="CI27:DI27" si="4">SUM(CI14:CI26)</f>
        <v>13</v>
      </c>
      <c r="CJ27" s="3">
        <f t="shared" si="4"/>
        <v>0</v>
      </c>
      <c r="CK27" s="3">
        <f t="shared" si="4"/>
        <v>0</v>
      </c>
      <c r="CL27" s="3">
        <v>13</v>
      </c>
      <c r="CM27" s="3">
        <f t="shared" si="4"/>
        <v>0</v>
      </c>
      <c r="CN27" s="3">
        <f t="shared" si="4"/>
        <v>0</v>
      </c>
      <c r="CO27" s="3">
        <f t="shared" si="4"/>
        <v>13</v>
      </c>
      <c r="CP27" s="3">
        <f t="shared" si="4"/>
        <v>0</v>
      </c>
      <c r="CQ27" s="3">
        <f t="shared" si="4"/>
        <v>0</v>
      </c>
      <c r="CR27" s="3">
        <f t="shared" si="4"/>
        <v>13</v>
      </c>
      <c r="CS27" s="3">
        <f t="shared" si="4"/>
        <v>0</v>
      </c>
      <c r="CT27" s="3">
        <f t="shared" si="4"/>
        <v>0</v>
      </c>
      <c r="CU27" s="3">
        <f t="shared" si="4"/>
        <v>13</v>
      </c>
      <c r="CV27" s="3"/>
      <c r="CW27" s="3">
        <f t="shared" si="4"/>
        <v>0</v>
      </c>
      <c r="CX27" s="3">
        <f t="shared" si="4"/>
        <v>13</v>
      </c>
      <c r="CY27" s="3">
        <f t="shared" si="4"/>
        <v>0</v>
      </c>
      <c r="CZ27" s="3">
        <f t="shared" si="4"/>
        <v>0</v>
      </c>
      <c r="DA27" s="3">
        <f t="shared" si="4"/>
        <v>13</v>
      </c>
      <c r="DB27" s="3">
        <f t="shared" si="4"/>
        <v>0</v>
      </c>
      <c r="DC27" s="3">
        <f t="shared" si="4"/>
        <v>0</v>
      </c>
      <c r="DD27" s="3">
        <f t="shared" si="4"/>
        <v>13</v>
      </c>
      <c r="DE27" s="3">
        <f t="shared" si="4"/>
        <v>0</v>
      </c>
      <c r="DF27" s="3">
        <f t="shared" si="4"/>
        <v>0</v>
      </c>
      <c r="DG27" s="3">
        <f t="shared" si="4"/>
        <v>13</v>
      </c>
      <c r="DH27" s="3">
        <f t="shared" si="4"/>
        <v>0</v>
      </c>
      <c r="DI27" s="3">
        <f t="shared" si="4"/>
        <v>0</v>
      </c>
      <c r="DJ27" s="3">
        <v>13</v>
      </c>
      <c r="DK27" s="3">
        <f t="shared" ref="DK27:DX27" si="5">SUM(DK14:DK26)</f>
        <v>0</v>
      </c>
      <c r="DL27" s="3">
        <f t="shared" si="5"/>
        <v>0</v>
      </c>
      <c r="DM27" s="3">
        <f t="shared" si="5"/>
        <v>13</v>
      </c>
      <c r="DN27" s="3">
        <f t="shared" si="5"/>
        <v>0</v>
      </c>
      <c r="DO27" s="3">
        <f t="shared" si="5"/>
        <v>0</v>
      </c>
      <c r="DP27" s="3">
        <f t="shared" si="5"/>
        <v>13</v>
      </c>
      <c r="DQ27" s="3"/>
      <c r="DR27" s="3">
        <f t="shared" si="5"/>
        <v>0</v>
      </c>
      <c r="DS27" s="3">
        <f t="shared" si="5"/>
        <v>13</v>
      </c>
      <c r="DT27" s="3">
        <f t="shared" si="5"/>
        <v>0</v>
      </c>
      <c r="DU27" s="3">
        <f t="shared" si="5"/>
        <v>0</v>
      </c>
      <c r="DV27" s="3">
        <f t="shared" si="5"/>
        <v>13</v>
      </c>
      <c r="DW27" s="3">
        <f t="shared" si="5"/>
        <v>0</v>
      </c>
      <c r="DX27" s="3">
        <f t="shared" si="5"/>
        <v>0</v>
      </c>
      <c r="DY27" s="3">
        <v>13</v>
      </c>
      <c r="DZ27" s="3">
        <f t="shared" ref="DZ27:EH27" si="6">SUM(DZ14:DZ26)</f>
        <v>0</v>
      </c>
      <c r="EA27" s="3">
        <f t="shared" si="6"/>
        <v>0</v>
      </c>
      <c r="EB27" s="3">
        <f t="shared" si="6"/>
        <v>13</v>
      </c>
      <c r="EC27" s="3">
        <f t="shared" si="6"/>
        <v>0</v>
      </c>
      <c r="ED27" s="3">
        <f t="shared" si="6"/>
        <v>0</v>
      </c>
      <c r="EE27" s="3">
        <f t="shared" si="6"/>
        <v>13</v>
      </c>
      <c r="EF27" s="3">
        <f t="shared" si="6"/>
        <v>0</v>
      </c>
      <c r="EG27" s="3">
        <f t="shared" si="6"/>
        <v>0</v>
      </c>
      <c r="EH27" s="3">
        <f t="shared" si="6"/>
        <v>13</v>
      </c>
      <c r="EI27" s="3"/>
      <c r="EJ27" s="3">
        <f>SUM(EJ14:EJ26)</f>
        <v>0</v>
      </c>
      <c r="EK27" s="3">
        <v>13</v>
      </c>
      <c r="EL27" s="3">
        <f t="shared" ref="EL27:ES27" si="7">SUM(EL14:EL26)</f>
        <v>0</v>
      </c>
      <c r="EM27" s="3">
        <f t="shared" si="7"/>
        <v>0</v>
      </c>
      <c r="EN27" s="3">
        <f t="shared" si="7"/>
        <v>13</v>
      </c>
      <c r="EO27" s="3">
        <f t="shared" si="7"/>
        <v>0</v>
      </c>
      <c r="EP27" s="3">
        <f t="shared" si="7"/>
        <v>0</v>
      </c>
      <c r="EQ27" s="3">
        <f t="shared" si="7"/>
        <v>13</v>
      </c>
      <c r="ER27" s="3">
        <f t="shared" si="7"/>
        <v>0</v>
      </c>
      <c r="ES27" s="3">
        <f t="shared" si="7"/>
        <v>0</v>
      </c>
      <c r="ET27" s="3">
        <v>13</v>
      </c>
      <c r="EU27" s="3">
        <f t="shared" ref="EU27:FH27" si="8">SUM(EU14:EU26)</f>
        <v>0</v>
      </c>
      <c r="EV27" s="3">
        <f t="shared" si="8"/>
        <v>0</v>
      </c>
      <c r="EW27" s="3">
        <f t="shared" si="8"/>
        <v>13</v>
      </c>
      <c r="EX27" s="3">
        <f t="shared" si="8"/>
        <v>0</v>
      </c>
      <c r="EY27" s="3">
        <f t="shared" si="8"/>
        <v>0</v>
      </c>
      <c r="EZ27" s="3">
        <f t="shared" si="8"/>
        <v>13</v>
      </c>
      <c r="FA27" s="3">
        <f t="shared" si="8"/>
        <v>0</v>
      </c>
      <c r="FB27" s="3">
        <f t="shared" si="8"/>
        <v>0</v>
      </c>
      <c r="FC27" s="3">
        <f t="shared" si="8"/>
        <v>13</v>
      </c>
      <c r="FD27" s="3">
        <f t="shared" si="8"/>
        <v>0</v>
      </c>
      <c r="FE27" s="3">
        <f t="shared" si="8"/>
        <v>0</v>
      </c>
      <c r="FF27" s="3">
        <f t="shared" si="8"/>
        <v>13</v>
      </c>
      <c r="FG27" s="3">
        <f t="shared" si="8"/>
        <v>0</v>
      </c>
      <c r="FH27" s="3">
        <f t="shared" si="8"/>
        <v>0</v>
      </c>
      <c r="FI27" s="3">
        <v>13</v>
      </c>
      <c r="FJ27" s="3">
        <f t="shared" ref="FJ27:FU27" si="9">SUM(FJ14:FJ26)</f>
        <v>0</v>
      </c>
      <c r="FK27" s="3">
        <f t="shared" si="9"/>
        <v>0</v>
      </c>
      <c r="FL27" s="3">
        <f t="shared" si="9"/>
        <v>13</v>
      </c>
      <c r="FM27" s="3">
        <f t="shared" si="9"/>
        <v>0</v>
      </c>
      <c r="FN27" s="3">
        <f t="shared" si="9"/>
        <v>0</v>
      </c>
      <c r="FO27" s="3">
        <f t="shared" si="9"/>
        <v>13</v>
      </c>
      <c r="FP27" s="3">
        <f t="shared" si="9"/>
        <v>0</v>
      </c>
      <c r="FQ27" s="3">
        <f t="shared" si="9"/>
        <v>0</v>
      </c>
      <c r="FR27" s="3">
        <f t="shared" si="9"/>
        <v>13</v>
      </c>
      <c r="FS27" s="3">
        <f t="shared" si="9"/>
        <v>0</v>
      </c>
      <c r="FT27" s="3">
        <f t="shared" si="9"/>
        <v>0</v>
      </c>
      <c r="FU27" s="3">
        <f t="shared" si="9"/>
        <v>13</v>
      </c>
      <c r="FV27" s="3"/>
      <c r="FW27" s="3">
        <f t="shared" ref="FW27:GR27" si="10">SUM(FW14:FW26)</f>
        <v>0</v>
      </c>
      <c r="FX27" s="3">
        <f t="shared" si="10"/>
        <v>13</v>
      </c>
      <c r="FY27" s="3">
        <f t="shared" si="10"/>
        <v>0</v>
      </c>
      <c r="FZ27" s="3">
        <f t="shared" si="10"/>
        <v>0</v>
      </c>
      <c r="GA27" s="3">
        <f t="shared" si="10"/>
        <v>13</v>
      </c>
      <c r="GB27" s="3">
        <f t="shared" si="10"/>
        <v>0</v>
      </c>
      <c r="GC27" s="3">
        <f t="shared" si="10"/>
        <v>0</v>
      </c>
      <c r="GD27" s="3">
        <f t="shared" si="10"/>
        <v>13</v>
      </c>
      <c r="GE27" s="3">
        <f t="shared" si="10"/>
        <v>0</v>
      </c>
      <c r="GF27" s="3">
        <f t="shared" si="10"/>
        <v>0</v>
      </c>
      <c r="GG27" s="3">
        <f t="shared" si="10"/>
        <v>13</v>
      </c>
      <c r="GH27" s="3"/>
      <c r="GI27" s="3">
        <f t="shared" si="10"/>
        <v>0</v>
      </c>
      <c r="GJ27" s="3">
        <f t="shared" si="10"/>
        <v>13</v>
      </c>
      <c r="GK27" s="3">
        <f t="shared" si="10"/>
        <v>0</v>
      </c>
      <c r="GL27" s="3">
        <f t="shared" si="10"/>
        <v>0</v>
      </c>
      <c r="GM27" s="3">
        <f t="shared" si="10"/>
        <v>13</v>
      </c>
      <c r="GN27" s="3">
        <f t="shared" si="10"/>
        <v>0</v>
      </c>
      <c r="GO27" s="3">
        <f t="shared" si="10"/>
        <v>0</v>
      </c>
      <c r="GP27" s="3">
        <f t="shared" si="10"/>
        <v>13</v>
      </c>
      <c r="GQ27" s="3">
        <f t="shared" si="10"/>
        <v>0</v>
      </c>
      <c r="GR27" s="3">
        <f t="shared" si="10"/>
        <v>0</v>
      </c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spans="1:254" ht="15.75" x14ac:dyDescent="0.25">
      <c r="A28" s="3">
        <v>15</v>
      </c>
      <c r="B28" s="53"/>
      <c r="C28" s="10">
        <f>C27/13%</f>
        <v>100</v>
      </c>
      <c r="D28" s="10">
        <f t="shared" ref="D28:T28" si="11">D27/25%</f>
        <v>0</v>
      </c>
      <c r="E28" s="10">
        <f t="shared" si="11"/>
        <v>0</v>
      </c>
      <c r="F28" s="10">
        <f>F27/13%</f>
        <v>100</v>
      </c>
      <c r="G28" s="10">
        <f t="shared" si="11"/>
        <v>0</v>
      </c>
      <c r="H28" s="10">
        <f t="shared" si="11"/>
        <v>0</v>
      </c>
      <c r="I28" s="10">
        <f>I27/13%</f>
        <v>100</v>
      </c>
      <c r="J28" s="10">
        <f t="shared" si="11"/>
        <v>0</v>
      </c>
      <c r="K28" s="10">
        <f t="shared" si="11"/>
        <v>0</v>
      </c>
      <c r="L28" s="10">
        <f>L27/13%</f>
        <v>100</v>
      </c>
      <c r="M28" s="10">
        <f t="shared" si="11"/>
        <v>0</v>
      </c>
      <c r="N28" s="10">
        <f t="shared" si="11"/>
        <v>0</v>
      </c>
      <c r="O28" s="10">
        <f>O27/13%</f>
        <v>100</v>
      </c>
      <c r="P28" s="10">
        <f>P27/13%</f>
        <v>0</v>
      </c>
      <c r="Q28" s="10">
        <f t="shared" si="11"/>
        <v>0</v>
      </c>
      <c r="R28" s="10">
        <f>R27/13%</f>
        <v>100</v>
      </c>
      <c r="S28" s="10">
        <f t="shared" si="11"/>
        <v>0</v>
      </c>
      <c r="T28" s="10">
        <f t="shared" si="11"/>
        <v>0</v>
      </c>
      <c r="U28" s="10">
        <f>U27/13%</f>
        <v>100</v>
      </c>
      <c r="V28" s="10">
        <f>V27/13%</f>
        <v>0</v>
      </c>
      <c r="W28" s="10">
        <f t="shared" ref="W28:BV28" si="12">W27/25%</f>
        <v>0</v>
      </c>
      <c r="X28" s="10">
        <f>X27/13%</f>
        <v>100</v>
      </c>
      <c r="Y28" s="10">
        <f>Y27/13%</f>
        <v>0</v>
      </c>
      <c r="Z28" s="10">
        <f t="shared" si="12"/>
        <v>0</v>
      </c>
      <c r="AA28" s="10">
        <f>AA27/13%</f>
        <v>100</v>
      </c>
      <c r="AB28" s="10">
        <f>AB27/13%</f>
        <v>0</v>
      </c>
      <c r="AC28" s="10">
        <f t="shared" si="12"/>
        <v>0</v>
      </c>
      <c r="AD28" s="10">
        <f>AD27/13%</f>
        <v>100</v>
      </c>
      <c r="AE28" s="10">
        <f t="shared" si="12"/>
        <v>0</v>
      </c>
      <c r="AF28" s="10">
        <f t="shared" si="12"/>
        <v>0</v>
      </c>
      <c r="AG28" s="10">
        <f>AG27/13%</f>
        <v>100</v>
      </c>
      <c r="AH28" s="10">
        <f t="shared" si="12"/>
        <v>0</v>
      </c>
      <c r="AI28" s="10">
        <f t="shared" si="12"/>
        <v>0</v>
      </c>
      <c r="AJ28" s="10">
        <f>AJ27/13%</f>
        <v>100</v>
      </c>
      <c r="AK28" s="10">
        <f t="shared" si="12"/>
        <v>0</v>
      </c>
      <c r="AL28" s="10">
        <f t="shared" si="12"/>
        <v>0</v>
      </c>
      <c r="AM28" s="10">
        <f>AM27/13%</f>
        <v>100</v>
      </c>
      <c r="AN28" s="10">
        <f>AN27/13%</f>
        <v>0</v>
      </c>
      <c r="AO28" s="10">
        <f t="shared" si="12"/>
        <v>0</v>
      </c>
      <c r="AP28" s="10">
        <f>AP27/13%</f>
        <v>100</v>
      </c>
      <c r="AQ28" s="10">
        <f t="shared" si="12"/>
        <v>0</v>
      </c>
      <c r="AR28" s="10">
        <f t="shared" si="12"/>
        <v>0</v>
      </c>
      <c r="AS28" s="10">
        <f>AS27/13%</f>
        <v>100</v>
      </c>
      <c r="AT28" s="10">
        <f t="shared" si="12"/>
        <v>0</v>
      </c>
      <c r="AU28" s="10">
        <f t="shared" si="12"/>
        <v>0</v>
      </c>
      <c r="AV28" s="10">
        <f>AV27/13%</f>
        <v>100</v>
      </c>
      <c r="AW28" s="10">
        <f t="shared" si="12"/>
        <v>0</v>
      </c>
      <c r="AX28" s="10">
        <f t="shared" si="12"/>
        <v>0</v>
      </c>
      <c r="AY28" s="10">
        <f>AY27/13%</f>
        <v>100</v>
      </c>
      <c r="AZ28" s="10">
        <f t="shared" si="12"/>
        <v>0</v>
      </c>
      <c r="BA28" s="10">
        <f t="shared" si="12"/>
        <v>0</v>
      </c>
      <c r="BB28" s="10">
        <f>BB27/13%</f>
        <v>100</v>
      </c>
      <c r="BC28" s="10">
        <f t="shared" si="12"/>
        <v>0</v>
      </c>
      <c r="BD28" s="10">
        <f t="shared" si="12"/>
        <v>0</v>
      </c>
      <c r="BE28" s="10">
        <f>BE27/13%</f>
        <v>100</v>
      </c>
      <c r="BF28" s="10">
        <f t="shared" si="12"/>
        <v>0</v>
      </c>
      <c r="BG28" s="10">
        <f t="shared" si="12"/>
        <v>0</v>
      </c>
      <c r="BH28" s="10">
        <f>BH27/13%</f>
        <v>100</v>
      </c>
      <c r="BI28" s="10">
        <f t="shared" si="12"/>
        <v>0</v>
      </c>
      <c r="BJ28" s="10">
        <f t="shared" si="12"/>
        <v>0</v>
      </c>
      <c r="BK28" s="10">
        <f>BK27/13%</f>
        <v>100</v>
      </c>
      <c r="BL28" s="10">
        <f t="shared" si="12"/>
        <v>0</v>
      </c>
      <c r="BM28" s="10">
        <f t="shared" si="12"/>
        <v>0</v>
      </c>
      <c r="BN28" s="10">
        <f>BN27/13%</f>
        <v>100</v>
      </c>
      <c r="BO28" s="10">
        <f>BO27/13%</f>
        <v>0</v>
      </c>
      <c r="BP28" s="10">
        <f t="shared" si="12"/>
        <v>0</v>
      </c>
      <c r="BQ28" s="10">
        <f>BQ27/13%</f>
        <v>100</v>
      </c>
      <c r="BR28" s="10">
        <f t="shared" si="12"/>
        <v>0</v>
      </c>
      <c r="BS28" s="10">
        <f t="shared" si="12"/>
        <v>0</v>
      </c>
      <c r="BT28" s="10">
        <f>BT27/13%</f>
        <v>100</v>
      </c>
      <c r="BU28" s="10">
        <f t="shared" si="12"/>
        <v>0</v>
      </c>
      <c r="BV28" s="10">
        <f t="shared" si="12"/>
        <v>0</v>
      </c>
      <c r="BW28" s="10">
        <f>BW27/13%</f>
        <v>100</v>
      </c>
      <c r="BX28" s="10">
        <f t="shared" ref="BX28:CA28" si="13">BX27/25%</f>
        <v>0</v>
      </c>
      <c r="BY28" s="10">
        <f t="shared" si="13"/>
        <v>0</v>
      </c>
      <c r="BZ28" s="10">
        <f>BZ27/13%</f>
        <v>100</v>
      </c>
      <c r="CA28" s="10">
        <f t="shared" si="13"/>
        <v>0</v>
      </c>
      <c r="CB28" s="10">
        <f t="shared" ref="CB28:DR28" si="14">CB27/25%</f>
        <v>0</v>
      </c>
      <c r="CC28" s="10">
        <f>CC27/13%</f>
        <v>100</v>
      </c>
      <c r="CD28" s="10">
        <f>CD27/13%</f>
        <v>0</v>
      </c>
      <c r="CE28" s="10">
        <f t="shared" si="14"/>
        <v>0</v>
      </c>
      <c r="CF28" s="10">
        <f>CF27/13%</f>
        <v>100</v>
      </c>
      <c r="CG28" s="10">
        <f t="shared" si="14"/>
        <v>0</v>
      </c>
      <c r="CH28" s="10">
        <f t="shared" si="14"/>
        <v>0</v>
      </c>
      <c r="CI28" s="10">
        <f>CI27/13%</f>
        <v>100</v>
      </c>
      <c r="CJ28" s="10">
        <f>CJ27/13%</f>
        <v>0</v>
      </c>
      <c r="CK28" s="10">
        <f t="shared" si="14"/>
        <v>0</v>
      </c>
      <c r="CL28" s="10">
        <f>CL27/13%</f>
        <v>100</v>
      </c>
      <c r="CM28" s="10">
        <f>CM27/13%</f>
        <v>0</v>
      </c>
      <c r="CN28" s="10">
        <f t="shared" si="14"/>
        <v>0</v>
      </c>
      <c r="CO28" s="10">
        <f>CO27/13%</f>
        <v>100</v>
      </c>
      <c r="CP28" s="10">
        <f t="shared" si="14"/>
        <v>0</v>
      </c>
      <c r="CQ28" s="10">
        <f t="shared" si="14"/>
        <v>0</v>
      </c>
      <c r="CR28" s="10">
        <f>CR27/13%</f>
        <v>100</v>
      </c>
      <c r="CS28" s="10">
        <f>CS27/13%</f>
        <v>0</v>
      </c>
      <c r="CT28" s="10">
        <f t="shared" si="14"/>
        <v>0</v>
      </c>
      <c r="CU28" s="10">
        <f>CU27/13%</f>
        <v>100</v>
      </c>
      <c r="CV28" s="10">
        <f>CV27/13%</f>
        <v>0</v>
      </c>
      <c r="CW28" s="10">
        <f t="shared" si="14"/>
        <v>0</v>
      </c>
      <c r="CX28" s="10">
        <f>CX27/13%</f>
        <v>100</v>
      </c>
      <c r="CY28" s="10">
        <f t="shared" si="14"/>
        <v>0</v>
      </c>
      <c r="CZ28" s="10">
        <f t="shared" si="14"/>
        <v>0</v>
      </c>
      <c r="DA28" s="10">
        <f>DA27/13%</f>
        <v>100</v>
      </c>
      <c r="DB28" s="10">
        <f t="shared" si="14"/>
        <v>0</v>
      </c>
      <c r="DC28" s="10">
        <f t="shared" si="14"/>
        <v>0</v>
      </c>
      <c r="DD28" s="10">
        <f>DD27/13%</f>
        <v>100</v>
      </c>
      <c r="DE28" s="10">
        <f t="shared" si="14"/>
        <v>0</v>
      </c>
      <c r="DF28" s="10">
        <f t="shared" si="14"/>
        <v>0</v>
      </c>
      <c r="DG28" s="10">
        <f>DG27/13%</f>
        <v>100</v>
      </c>
      <c r="DH28" s="10">
        <f t="shared" si="14"/>
        <v>0</v>
      </c>
      <c r="DI28" s="10">
        <f t="shared" si="14"/>
        <v>0</v>
      </c>
      <c r="DJ28" s="10">
        <f>DJ27/13%</f>
        <v>100</v>
      </c>
      <c r="DK28" s="10">
        <f t="shared" si="14"/>
        <v>0</v>
      </c>
      <c r="DL28" s="10">
        <f t="shared" si="14"/>
        <v>0</v>
      </c>
      <c r="DM28" s="10">
        <f>DM27/13%</f>
        <v>100</v>
      </c>
      <c r="DN28" s="10">
        <f>DN27/13%</f>
        <v>0</v>
      </c>
      <c r="DO28" s="10">
        <f t="shared" si="14"/>
        <v>0</v>
      </c>
      <c r="DP28" s="10">
        <f>DP27/13%</f>
        <v>100</v>
      </c>
      <c r="DQ28" s="10">
        <f>DQ27/13%</f>
        <v>0</v>
      </c>
      <c r="DR28" s="10">
        <f t="shared" si="14"/>
        <v>0</v>
      </c>
      <c r="DS28" s="10">
        <f>DS27/13%</f>
        <v>100</v>
      </c>
      <c r="DT28" s="10">
        <f t="shared" ref="DT28:FZ28" si="15">DT27/25%</f>
        <v>0</v>
      </c>
      <c r="DU28" s="10">
        <f t="shared" si="15"/>
        <v>0</v>
      </c>
      <c r="DV28" s="10">
        <f>DV27/13%</f>
        <v>100</v>
      </c>
      <c r="DW28" s="10">
        <f t="shared" si="15"/>
        <v>0</v>
      </c>
      <c r="DX28" s="10">
        <f t="shared" si="15"/>
        <v>0</v>
      </c>
      <c r="DY28" s="10">
        <f>DY27/13%</f>
        <v>100</v>
      </c>
      <c r="DZ28" s="10">
        <f t="shared" si="15"/>
        <v>0</v>
      </c>
      <c r="EA28" s="10">
        <f t="shared" si="15"/>
        <v>0</v>
      </c>
      <c r="EB28" s="10">
        <f>EB27/13%</f>
        <v>100</v>
      </c>
      <c r="EC28" s="10">
        <f t="shared" si="15"/>
        <v>0</v>
      </c>
      <c r="ED28" s="10">
        <f t="shared" si="15"/>
        <v>0</v>
      </c>
      <c r="EE28" s="10">
        <f>EE27/13%</f>
        <v>100</v>
      </c>
      <c r="EF28" s="10">
        <f t="shared" si="15"/>
        <v>0</v>
      </c>
      <c r="EG28" s="10">
        <f t="shared" si="15"/>
        <v>0</v>
      </c>
      <c r="EH28" s="10">
        <f>EH27/13%</f>
        <v>100</v>
      </c>
      <c r="EI28" s="10"/>
      <c r="EJ28" s="10">
        <f t="shared" si="15"/>
        <v>0</v>
      </c>
      <c r="EK28" s="10">
        <f>EK27/13%</f>
        <v>100</v>
      </c>
      <c r="EL28" s="10">
        <f t="shared" si="15"/>
        <v>0</v>
      </c>
      <c r="EM28" s="10">
        <f t="shared" si="15"/>
        <v>0</v>
      </c>
      <c r="EN28" s="10">
        <f>EN27/13%</f>
        <v>100</v>
      </c>
      <c r="EO28" s="10">
        <f t="shared" si="15"/>
        <v>0</v>
      </c>
      <c r="EP28" s="10">
        <f t="shared" si="15"/>
        <v>0</v>
      </c>
      <c r="EQ28" s="10">
        <f>EQ27/13%</f>
        <v>100</v>
      </c>
      <c r="ER28" s="10">
        <f t="shared" si="15"/>
        <v>0</v>
      </c>
      <c r="ES28" s="10">
        <f t="shared" si="15"/>
        <v>0</v>
      </c>
      <c r="ET28" s="10">
        <f>ET27/13%</f>
        <v>100</v>
      </c>
      <c r="EU28" s="10">
        <f t="shared" si="15"/>
        <v>0</v>
      </c>
      <c r="EV28" s="10">
        <f t="shared" si="15"/>
        <v>0</v>
      </c>
      <c r="EW28" s="10">
        <f>EW27/13%</f>
        <v>100</v>
      </c>
      <c r="EX28" s="10">
        <f t="shared" si="15"/>
        <v>0</v>
      </c>
      <c r="EY28" s="10">
        <f t="shared" si="15"/>
        <v>0</v>
      </c>
      <c r="EZ28" s="10">
        <f>EZ27/13%</f>
        <v>100</v>
      </c>
      <c r="FA28" s="10">
        <f t="shared" si="15"/>
        <v>0</v>
      </c>
      <c r="FB28" s="10">
        <f t="shared" si="15"/>
        <v>0</v>
      </c>
      <c r="FC28" s="10">
        <f>FC27/13%</f>
        <v>100</v>
      </c>
      <c r="FD28" s="10">
        <f>FD27/13%</f>
        <v>0</v>
      </c>
      <c r="FE28" s="10">
        <f t="shared" si="15"/>
        <v>0</v>
      </c>
      <c r="FF28" s="10">
        <v>100</v>
      </c>
      <c r="FG28" s="10">
        <f>FG27/13%</f>
        <v>0</v>
      </c>
      <c r="FH28" s="10">
        <f t="shared" si="15"/>
        <v>0</v>
      </c>
      <c r="FI28" s="10">
        <f>FI27/13%</f>
        <v>100</v>
      </c>
      <c r="FJ28" s="10">
        <f t="shared" si="15"/>
        <v>0</v>
      </c>
      <c r="FK28" s="10">
        <f t="shared" si="15"/>
        <v>0</v>
      </c>
      <c r="FL28" s="10">
        <f>FL27/13%</f>
        <v>100</v>
      </c>
      <c r="FM28" s="10">
        <f>FM27/13%</f>
        <v>0</v>
      </c>
      <c r="FN28" s="10">
        <f t="shared" si="15"/>
        <v>0</v>
      </c>
      <c r="FO28" s="10">
        <f>FO27/13%</f>
        <v>100</v>
      </c>
      <c r="FP28" s="10">
        <f t="shared" si="15"/>
        <v>0</v>
      </c>
      <c r="FQ28" s="10">
        <f t="shared" si="15"/>
        <v>0</v>
      </c>
      <c r="FR28" s="10">
        <f>FR27/13%</f>
        <v>100</v>
      </c>
      <c r="FS28" s="10">
        <f>FS27/13%</f>
        <v>0</v>
      </c>
      <c r="FT28" s="10">
        <f t="shared" si="15"/>
        <v>0</v>
      </c>
      <c r="FU28" s="10">
        <f>FU27/13%</f>
        <v>100</v>
      </c>
      <c r="FV28" s="10">
        <f>FV27/13%</f>
        <v>0</v>
      </c>
      <c r="FW28" s="10">
        <f t="shared" si="15"/>
        <v>0</v>
      </c>
      <c r="FX28" s="10">
        <f>FX27/13%</f>
        <v>100</v>
      </c>
      <c r="FY28" s="10">
        <f t="shared" si="15"/>
        <v>0</v>
      </c>
      <c r="FZ28" s="10">
        <f t="shared" si="15"/>
        <v>0</v>
      </c>
      <c r="GA28" s="10">
        <f>GA27/13%</f>
        <v>100</v>
      </c>
      <c r="GB28" s="10">
        <f t="shared" ref="GB28:GR28" si="16">GB27/25%</f>
        <v>0</v>
      </c>
      <c r="GC28" s="10">
        <f t="shared" si="16"/>
        <v>0</v>
      </c>
      <c r="GD28" s="10">
        <f>GD27/13%</f>
        <v>100</v>
      </c>
      <c r="GE28" s="10">
        <f t="shared" si="16"/>
        <v>0</v>
      </c>
      <c r="GF28" s="10">
        <f t="shared" si="16"/>
        <v>0</v>
      </c>
      <c r="GG28" s="10">
        <f>GG27/13%</f>
        <v>100</v>
      </c>
      <c r="GH28" s="10">
        <f>GH27/13%</f>
        <v>0</v>
      </c>
      <c r="GI28" s="10">
        <f t="shared" si="16"/>
        <v>0</v>
      </c>
      <c r="GJ28" s="10">
        <f>GJ27/13%</f>
        <v>100</v>
      </c>
      <c r="GK28" s="10">
        <f t="shared" si="16"/>
        <v>0</v>
      </c>
      <c r="GL28" s="10">
        <f t="shared" si="16"/>
        <v>0</v>
      </c>
      <c r="GM28" s="10">
        <f>GM27/13%</f>
        <v>100</v>
      </c>
      <c r="GN28" s="10">
        <f t="shared" si="16"/>
        <v>0</v>
      </c>
      <c r="GO28" s="10">
        <f t="shared" si="16"/>
        <v>0</v>
      </c>
      <c r="GP28" s="10">
        <f>GP27/13%</f>
        <v>100</v>
      </c>
      <c r="GQ28" s="10">
        <f t="shared" si="16"/>
        <v>0</v>
      </c>
      <c r="GR28" s="10">
        <f t="shared" si="16"/>
        <v>0</v>
      </c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spans="1:254" ht="15.75" x14ac:dyDescent="0.25">
      <c r="A29" s="3">
        <v>16</v>
      </c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spans="1:254" ht="15.75" x14ac:dyDescent="0.25">
      <c r="A30" s="3">
        <v>17</v>
      </c>
      <c r="B30" s="97" t="s">
        <v>509</v>
      </c>
      <c r="C30" s="97"/>
      <c r="D30" s="97"/>
      <c r="E30" s="97"/>
      <c r="F30" s="28"/>
      <c r="G30" s="28"/>
      <c r="H30" s="28"/>
      <c r="I30" s="28"/>
      <c r="J30" s="28"/>
      <c r="K30" s="28"/>
      <c r="L30" s="28"/>
      <c r="M30" s="28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spans="1:254" ht="15.75" x14ac:dyDescent="0.25">
      <c r="A31" s="3">
        <v>18</v>
      </c>
      <c r="B31" s="4" t="s">
        <v>510</v>
      </c>
      <c r="C31" s="25" t="s">
        <v>523</v>
      </c>
      <c r="D31" s="21">
        <v>13</v>
      </c>
      <c r="E31" s="30">
        <f>(C28+F28+I28+L28+O28+R28)/6</f>
        <v>100</v>
      </c>
      <c r="F31" s="28"/>
      <c r="G31" s="28"/>
      <c r="H31" s="28"/>
      <c r="I31" s="28"/>
      <c r="J31" s="28"/>
      <c r="K31" s="28"/>
      <c r="L31" s="28"/>
      <c r="M31" s="28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spans="1:254" ht="15.75" x14ac:dyDescent="0.25">
      <c r="A32" s="3">
        <v>19</v>
      </c>
      <c r="B32" s="4" t="s">
        <v>511</v>
      </c>
      <c r="C32" s="25" t="s">
        <v>523</v>
      </c>
      <c r="D32" s="21">
        <v>0</v>
      </c>
      <c r="E32" s="30">
        <f>(D28+G28+J28+M28+P28+S28)/6</f>
        <v>0</v>
      </c>
      <c r="F32" s="28"/>
      <c r="G32" s="28"/>
      <c r="H32" s="28"/>
      <c r="I32" s="28"/>
      <c r="J32" s="28"/>
      <c r="K32" s="28"/>
      <c r="L32" s="28"/>
      <c r="M32" s="28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spans="1:254" ht="15.75" x14ac:dyDescent="0.25">
      <c r="A33" s="3">
        <v>20</v>
      </c>
      <c r="B33" s="4" t="s">
        <v>512</v>
      </c>
      <c r="C33" s="25" t="s">
        <v>523</v>
      </c>
      <c r="D33" s="21">
        <f>E33/100*25</f>
        <v>0</v>
      </c>
      <c r="E33" s="30">
        <f>(E28+H28+K28+N28+Q28+T28)/6</f>
        <v>0</v>
      </c>
      <c r="F33" s="28"/>
      <c r="G33" s="28"/>
      <c r="H33" s="28"/>
      <c r="I33" s="28"/>
      <c r="J33" s="28"/>
      <c r="K33" s="28"/>
      <c r="L33" s="28"/>
      <c r="M33" s="28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</row>
    <row r="34" spans="1:254" ht="15.75" x14ac:dyDescent="0.25">
      <c r="A34" s="3">
        <v>21</v>
      </c>
      <c r="B34" s="25"/>
      <c r="C34" s="25"/>
      <c r="D34" s="31">
        <f>SUM(D31:D33)</f>
        <v>13</v>
      </c>
      <c r="E34" s="31">
        <f>SUM(E31:E33)</f>
        <v>100</v>
      </c>
      <c r="F34" s="28"/>
      <c r="G34" s="28"/>
      <c r="H34" s="28"/>
      <c r="I34" s="28"/>
      <c r="J34" s="28"/>
      <c r="K34" s="28"/>
      <c r="L34" s="28"/>
      <c r="M34" s="28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</row>
    <row r="35" spans="1:254" ht="15.75" x14ac:dyDescent="0.25">
      <c r="A35" s="3">
        <v>22</v>
      </c>
      <c r="B35" s="25"/>
      <c r="C35" s="25"/>
      <c r="D35" s="98" t="s">
        <v>56</v>
      </c>
      <c r="E35" s="98"/>
      <c r="F35" s="85" t="s">
        <v>3</v>
      </c>
      <c r="G35" s="86"/>
      <c r="H35" s="87" t="s">
        <v>229</v>
      </c>
      <c r="I35" s="88"/>
      <c r="J35" s="28"/>
      <c r="K35" s="28"/>
      <c r="L35" s="28"/>
      <c r="M35" s="28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</row>
    <row r="36" spans="1:254" x14ac:dyDescent="0.25">
      <c r="A36" s="3">
        <v>23</v>
      </c>
      <c r="B36" s="4" t="s">
        <v>510</v>
      </c>
      <c r="C36" s="25" t="s">
        <v>524</v>
      </c>
      <c r="D36" s="21">
        <v>13</v>
      </c>
      <c r="E36" s="30">
        <f>(U28+X28+AA28+AD28+AG28+AJ28)/6</f>
        <v>100</v>
      </c>
      <c r="F36" s="21">
        <v>13</v>
      </c>
      <c r="G36" s="30">
        <f>(AM28+AP28+AS28+AV28+AY28+BB28)/6</f>
        <v>100</v>
      </c>
      <c r="H36" s="21">
        <v>13</v>
      </c>
      <c r="I36" s="30">
        <f>(BE28+BH28+BK28+BN28+BQ28+BT28)/6</f>
        <v>100</v>
      </c>
      <c r="J36" s="23"/>
      <c r="K36" s="23"/>
      <c r="L36" s="23"/>
      <c r="M36" s="23"/>
    </row>
    <row r="37" spans="1:254" x14ac:dyDescent="0.25">
      <c r="A37" s="3">
        <v>24</v>
      </c>
      <c r="B37" s="4" t="s">
        <v>511</v>
      </c>
      <c r="C37" s="25" t="s">
        <v>524</v>
      </c>
      <c r="D37" s="21">
        <v>0</v>
      </c>
      <c r="E37" s="30">
        <f>(V28+Y28+AB28+AE28+AH28+AK28)/6</f>
        <v>0</v>
      </c>
      <c r="F37" s="21">
        <v>0</v>
      </c>
      <c r="G37" s="30">
        <f>(AN28+AQ28+AT28+AW28+AZ28+BC28)/6</f>
        <v>0</v>
      </c>
      <c r="H37" s="21">
        <v>0</v>
      </c>
      <c r="I37" s="30">
        <f>(BF28+BI28+BL28+BO28+BR28+BU28)/6</f>
        <v>0</v>
      </c>
      <c r="J37" s="23"/>
      <c r="K37" s="23"/>
      <c r="L37" s="23"/>
      <c r="M37" s="23"/>
    </row>
    <row r="38" spans="1:254" x14ac:dyDescent="0.25">
      <c r="A38" s="3">
        <v>25</v>
      </c>
      <c r="B38" s="4" t="s">
        <v>512</v>
      </c>
      <c r="C38" s="25" t="s">
        <v>524</v>
      </c>
      <c r="D38" s="21">
        <f>E38/100*25</f>
        <v>0</v>
      </c>
      <c r="E38" s="30">
        <f>(W28+Z28+AC28+AF28+AI28+AL28)/6</f>
        <v>0</v>
      </c>
      <c r="F38" s="21">
        <f>G38/100*25</f>
        <v>0</v>
      </c>
      <c r="G38" s="30">
        <f>(AO28+AR28+AU28+AX28+BA28+BD28)/6</f>
        <v>0</v>
      </c>
      <c r="H38" s="21">
        <f>I38/100*25</f>
        <v>0</v>
      </c>
      <c r="I38" s="30">
        <f>(BG28+BJ28+BM28+BP28+BS28+BV28)/6</f>
        <v>0</v>
      </c>
      <c r="J38" s="23"/>
      <c r="K38" s="23"/>
      <c r="L38" s="23"/>
      <c r="M38" s="23"/>
    </row>
    <row r="39" spans="1:254" x14ac:dyDescent="0.25">
      <c r="A39" s="50" t="s">
        <v>176</v>
      </c>
      <c r="B39" s="25"/>
      <c r="C39" s="25"/>
      <c r="D39" s="31">
        <f t="shared" ref="D39:I39" si="17">SUM(D36:D38)</f>
        <v>13</v>
      </c>
      <c r="E39" s="31">
        <f t="shared" si="17"/>
        <v>100</v>
      </c>
      <c r="F39" s="31">
        <f t="shared" si="17"/>
        <v>13</v>
      </c>
      <c r="G39" s="32">
        <f t="shared" si="17"/>
        <v>100</v>
      </c>
      <c r="H39" s="31">
        <f t="shared" si="17"/>
        <v>13</v>
      </c>
      <c r="I39" s="31">
        <f t="shared" si="17"/>
        <v>100</v>
      </c>
      <c r="J39" s="47"/>
      <c r="K39" s="47"/>
      <c r="L39" s="47"/>
      <c r="M39" s="47"/>
    </row>
    <row r="40" spans="1:254" ht="37.5" customHeight="1" x14ac:dyDescent="0.25">
      <c r="A40" s="52" t="s">
        <v>530</v>
      </c>
      <c r="B40" s="4" t="s">
        <v>510</v>
      </c>
      <c r="C40" s="25" t="s">
        <v>525</v>
      </c>
      <c r="D40" s="33">
        <f>E40/100*13</f>
        <v>13</v>
      </c>
      <c r="E40" s="30">
        <f>(BW28+BZ28+CC28+CF28+CI28+CL28)/6</f>
        <v>100</v>
      </c>
      <c r="F40" s="28"/>
      <c r="G40" s="28"/>
      <c r="H40" s="28"/>
      <c r="I40" s="28"/>
      <c r="J40" s="28"/>
      <c r="K40" s="28"/>
      <c r="L40" s="28"/>
      <c r="M40" s="28"/>
    </row>
    <row r="41" spans="1:254" x14ac:dyDescent="0.25">
      <c r="B41" s="4" t="s">
        <v>511</v>
      </c>
      <c r="C41" s="25" t="s">
        <v>525</v>
      </c>
      <c r="D41" s="33">
        <v>7</v>
      </c>
      <c r="E41" s="30">
        <f>(BX28+CA28+CD28+CG28+CJ28+CM28)/6</f>
        <v>0</v>
      </c>
      <c r="F41" s="28"/>
      <c r="G41" s="28"/>
      <c r="H41" s="28"/>
      <c r="I41" s="28"/>
      <c r="J41" s="28"/>
      <c r="K41" s="28"/>
      <c r="L41" s="28"/>
      <c r="M41" s="28"/>
    </row>
    <row r="42" spans="1:254" x14ac:dyDescent="0.25">
      <c r="B42" s="4" t="s">
        <v>512</v>
      </c>
      <c r="C42" s="25" t="s">
        <v>525</v>
      </c>
      <c r="D42" s="33">
        <f>E42/100*13</f>
        <v>0</v>
      </c>
      <c r="E42" s="30">
        <f>(BY28+CB28+CE28+CH28+CK28+CN28)/6</f>
        <v>0</v>
      </c>
      <c r="F42" s="28"/>
      <c r="G42" s="28"/>
      <c r="H42" s="28"/>
      <c r="I42" s="28"/>
      <c r="J42" s="28"/>
      <c r="K42" s="28"/>
      <c r="L42" s="28"/>
      <c r="M42" s="28"/>
    </row>
    <row r="43" spans="1:254" x14ac:dyDescent="0.25">
      <c r="B43" s="25"/>
      <c r="C43" s="25"/>
      <c r="D43" s="31">
        <v>13</v>
      </c>
      <c r="E43" s="32">
        <f>SUM(E40:E42)</f>
        <v>100</v>
      </c>
      <c r="F43" s="28"/>
      <c r="G43" s="28"/>
      <c r="H43" s="28"/>
      <c r="I43" s="28"/>
      <c r="J43" s="28"/>
      <c r="K43" s="28"/>
      <c r="L43" s="28"/>
      <c r="M43" s="28"/>
    </row>
    <row r="44" spans="1:254" x14ac:dyDescent="0.25">
      <c r="B44" s="25"/>
      <c r="C44" s="25"/>
      <c r="D44" s="98" t="s">
        <v>147</v>
      </c>
      <c r="E44" s="98"/>
      <c r="F44" s="83" t="s">
        <v>111</v>
      </c>
      <c r="G44" s="84"/>
      <c r="H44" s="87" t="s">
        <v>148</v>
      </c>
      <c r="I44" s="88"/>
      <c r="J44" s="61" t="s">
        <v>149</v>
      </c>
      <c r="K44" s="61"/>
      <c r="L44" s="61" t="s">
        <v>112</v>
      </c>
      <c r="M44" s="61"/>
    </row>
    <row r="45" spans="1:254" x14ac:dyDescent="0.25">
      <c r="B45" s="4" t="s">
        <v>510</v>
      </c>
      <c r="C45" s="25" t="s">
        <v>526</v>
      </c>
      <c r="D45" s="21">
        <f>E45/100*13</f>
        <v>13</v>
      </c>
      <c r="E45" s="30">
        <f>(CO28+CR28+CU28+CX28+DA28+DD28)/6</f>
        <v>100</v>
      </c>
      <c r="F45" s="21">
        <f>G45/100*13</f>
        <v>13</v>
      </c>
      <c r="G45" s="30">
        <f>(DG28+DJ28+DM28+DP28+DS28+DV28)/6</f>
        <v>100</v>
      </c>
      <c r="H45" s="21">
        <f>I45/100*13</f>
        <v>13</v>
      </c>
      <c r="I45" s="30">
        <f>(DY28+EB28+EE28+EH28+EK28+EN28)/6</f>
        <v>100</v>
      </c>
      <c r="J45" s="21">
        <f>K45/100*13</f>
        <v>13</v>
      </c>
      <c r="K45" s="30">
        <f>(EQ28+ET28+EW28+EZ28+FC28+FF28)/6</f>
        <v>100</v>
      </c>
      <c r="L45" s="21">
        <f>M45/100*13</f>
        <v>13</v>
      </c>
      <c r="M45" s="30">
        <f>(FI28+FL28+FO28+FR28+FU28+FX28)/6</f>
        <v>100</v>
      </c>
    </row>
    <row r="46" spans="1:254" x14ac:dyDescent="0.25">
      <c r="B46" s="4" t="s">
        <v>511</v>
      </c>
      <c r="C46" s="25" t="s">
        <v>526</v>
      </c>
      <c r="D46" s="21">
        <f>E46/100*13</f>
        <v>0</v>
      </c>
      <c r="E46" s="30">
        <f>(CP28+CS28+CV28+CY28+DB28+DE28)/6</f>
        <v>0</v>
      </c>
      <c r="F46" s="21">
        <f>G46/100*13</f>
        <v>0</v>
      </c>
      <c r="G46" s="30">
        <f>(DH28+DK28+DN28+DQ28+DT28+DW28)/6</f>
        <v>0</v>
      </c>
      <c r="H46" s="21">
        <f>I46/100*13</f>
        <v>0</v>
      </c>
      <c r="I46" s="30">
        <f>(DZ28+EC28+EF28+EI28+EL28+EO28)/6</f>
        <v>0</v>
      </c>
      <c r="J46" s="21">
        <f>K46/100*13</f>
        <v>0</v>
      </c>
      <c r="K46" s="30">
        <f>(ER28+EU28+EX28+FA28+FD28+FG28)/6</f>
        <v>0</v>
      </c>
      <c r="L46" s="21">
        <f>M46/100*13</f>
        <v>0</v>
      </c>
      <c r="M46" s="30">
        <f>(FJ28+FM28+FP28+FS28+FV28+FY28)/6</f>
        <v>0</v>
      </c>
    </row>
    <row r="47" spans="1:254" ht="15" customHeight="1" x14ac:dyDescent="0.25">
      <c r="B47" s="4" t="s">
        <v>512</v>
      </c>
      <c r="C47" s="25" t="s">
        <v>526</v>
      </c>
      <c r="D47" s="21">
        <f>E47/100*13</f>
        <v>0</v>
      </c>
      <c r="E47" s="30">
        <f>(CQ28+CT28+CW28+CZ28+DC28+DF28)/6</f>
        <v>0</v>
      </c>
      <c r="F47" s="21">
        <f>G47/100*25</f>
        <v>0</v>
      </c>
      <c r="G47" s="30">
        <f>(DI28+DL28+DO28+DR28+DU28+DX28)/6</f>
        <v>0</v>
      </c>
      <c r="H47" s="21">
        <f>I47/100*25</f>
        <v>0</v>
      </c>
      <c r="I47" s="30">
        <f>(EA28+ED28+EG28+EJ28+EM28+EP28)/6</f>
        <v>0</v>
      </c>
      <c r="J47" s="21">
        <f>K47/100*25</f>
        <v>0</v>
      </c>
      <c r="K47" s="30">
        <f>(ES28+EV28+EY28+FB28+FE28+FH28)/6</f>
        <v>0</v>
      </c>
      <c r="L47" s="21">
        <f>M47/100*25</f>
        <v>0</v>
      </c>
      <c r="M47" s="30">
        <f>(FK28+FN28+FQ28+FT28+FW28+FZ28)/6</f>
        <v>0</v>
      </c>
    </row>
    <row r="48" spans="1:254" x14ac:dyDescent="0.25">
      <c r="B48" s="25"/>
      <c r="C48" s="25"/>
      <c r="D48" s="31">
        <v>13</v>
      </c>
      <c r="E48" s="31">
        <f t="shared" ref="E48:M48" si="18">SUM(E45:E47)</f>
        <v>100</v>
      </c>
      <c r="F48" s="31">
        <f t="shared" si="18"/>
        <v>13</v>
      </c>
      <c r="G48" s="32">
        <f t="shared" si="18"/>
        <v>100</v>
      </c>
      <c r="H48" s="31">
        <f t="shared" si="18"/>
        <v>13</v>
      </c>
      <c r="I48" s="31">
        <f t="shared" si="18"/>
        <v>100</v>
      </c>
      <c r="J48" s="31">
        <f t="shared" si="18"/>
        <v>13</v>
      </c>
      <c r="K48" s="31">
        <f t="shared" si="18"/>
        <v>100</v>
      </c>
      <c r="L48" s="31">
        <f t="shared" si="18"/>
        <v>13</v>
      </c>
      <c r="M48" s="31">
        <f t="shared" si="18"/>
        <v>100</v>
      </c>
    </row>
    <row r="49" spans="2:13" x14ac:dyDescent="0.25">
      <c r="B49" s="4" t="s">
        <v>510</v>
      </c>
      <c r="C49" s="25" t="s">
        <v>527</v>
      </c>
      <c r="D49" s="21">
        <f>E49/100*13</f>
        <v>13</v>
      </c>
      <c r="E49" s="30">
        <f>(GA28+GD28+GG28+GJ28+GM28+GP28)/6</f>
        <v>100</v>
      </c>
      <c r="F49" s="28"/>
      <c r="G49" s="28"/>
      <c r="H49" s="28"/>
      <c r="I49" s="28"/>
      <c r="J49" s="28"/>
      <c r="K49" s="28"/>
      <c r="L49" s="28"/>
      <c r="M49" s="28"/>
    </row>
    <row r="50" spans="2:13" x14ac:dyDescent="0.25">
      <c r="B50" s="4" t="s">
        <v>511</v>
      </c>
      <c r="C50" s="25" t="s">
        <v>527</v>
      </c>
      <c r="D50" s="21">
        <f>E50/100*13</f>
        <v>0</v>
      </c>
      <c r="E50" s="30">
        <f>(GB28+GE28+GH28+GK28+GN28+GQ28)/6</f>
        <v>0</v>
      </c>
      <c r="F50" s="28"/>
      <c r="G50" s="28"/>
      <c r="H50" s="28"/>
      <c r="I50" s="28"/>
      <c r="J50" s="28"/>
      <c r="K50" s="28"/>
      <c r="L50" s="28"/>
      <c r="M50" s="28"/>
    </row>
    <row r="51" spans="2:13" x14ac:dyDescent="0.25">
      <c r="B51" s="4" t="s">
        <v>512</v>
      </c>
      <c r="C51" s="25" t="s">
        <v>527</v>
      </c>
      <c r="D51" s="21">
        <f>E51/100*25</f>
        <v>0</v>
      </c>
      <c r="E51" s="30">
        <f>(GC28+GF28+GI28+GL28+GO28+GR28)/6</f>
        <v>0</v>
      </c>
      <c r="F51" s="28"/>
      <c r="G51" s="28"/>
      <c r="H51" s="28"/>
      <c r="I51" s="28"/>
      <c r="J51" s="28"/>
      <c r="K51" s="28"/>
      <c r="L51" s="28"/>
      <c r="M51" s="28"/>
    </row>
    <row r="52" spans="2:13" x14ac:dyDescent="0.25">
      <c r="B52" s="25"/>
      <c r="C52" s="25"/>
      <c r="D52" s="31">
        <f>SUM(D49:D51)</f>
        <v>13</v>
      </c>
      <c r="E52" s="32">
        <f>SUM(E49:E51)</f>
        <v>100</v>
      </c>
      <c r="F52" s="28"/>
      <c r="G52" s="28"/>
      <c r="H52" s="28"/>
      <c r="I52" s="28"/>
      <c r="J52" s="28"/>
      <c r="K52" s="28"/>
      <c r="L52" s="28"/>
      <c r="M52" s="28"/>
    </row>
  </sheetData>
  <mergeCells count="161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FF11:FH11"/>
    <mergeCell ref="FC11:FE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CL11:CN11"/>
    <mergeCell ref="CO11:CQ11"/>
    <mergeCell ref="BW11:BY11"/>
    <mergeCell ref="BZ11:CB11"/>
    <mergeCell ref="CC11:CE11"/>
    <mergeCell ref="CF11:CH11"/>
    <mergeCell ref="CO12:CQ12"/>
    <mergeCell ref="CR12:CT12"/>
    <mergeCell ref="CU12:CW12"/>
    <mergeCell ref="CX12:CZ12"/>
    <mergeCell ref="CR11:CT11"/>
    <mergeCell ref="CU11:CW11"/>
    <mergeCell ref="DJ11:DL11"/>
    <mergeCell ref="DJ12:DL12"/>
    <mergeCell ref="EB12:ED12"/>
    <mergeCell ref="EE12:EG12"/>
    <mergeCell ref="EH12:EJ12"/>
    <mergeCell ref="EK12:EM12"/>
    <mergeCell ref="EN12:EP12"/>
    <mergeCell ref="DS11:DU11"/>
    <mergeCell ref="DG11:DI11"/>
    <mergeCell ref="DM12:DO12"/>
    <mergeCell ref="DP12:DR12"/>
    <mergeCell ref="DS12:DU12"/>
    <mergeCell ref="EQ12:ES12"/>
    <mergeCell ref="DA12:DC12"/>
    <mergeCell ref="GG12:GI12"/>
    <mergeCell ref="DD12:DF12"/>
    <mergeCell ref="DG12:DI12"/>
    <mergeCell ref="DV12:DX12"/>
    <mergeCell ref="DY12:EA12"/>
    <mergeCell ref="FX12:FZ1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0:E30"/>
    <mergeCell ref="D35:E35"/>
    <mergeCell ref="F35:G35"/>
    <mergeCell ref="H35:I35"/>
    <mergeCell ref="D44:E44"/>
    <mergeCell ref="F44:G44"/>
    <mergeCell ref="H44:I44"/>
    <mergeCell ref="GP2:GQ2"/>
    <mergeCell ref="J44:K44"/>
    <mergeCell ref="L44:M44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ерте жас тобы</vt:lpstr>
      <vt:lpstr>ортаңғы топ</vt:lpstr>
      <vt:lpstr>ересек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Aizhan</cp:lastModifiedBy>
  <cp:lastPrinted>2024-04-26T09:55:36Z</cp:lastPrinted>
  <dcterms:created xsi:type="dcterms:W3CDTF">2022-12-22T06:57:03Z</dcterms:created>
  <dcterms:modified xsi:type="dcterms:W3CDTF">2024-10-15T11:49:20Z</dcterms:modified>
</cp:coreProperties>
</file>